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60" windowWidth="20115" windowHeight="8010" firstSheet="3" activeTab="9"/>
  </bookViews>
  <sheets>
    <sheet name="metrics" sheetId="1" r:id="rId1"/>
    <sheet name="Size" sheetId="6" r:id="rId2"/>
    <sheet name="#Attr_inserted" sheetId="3" r:id="rId3"/>
    <sheet name="#Attr_deleted" sheetId="2" r:id="rId4"/>
    <sheet name="#Attr_type_change" sheetId="5" r:id="rId5"/>
    <sheet name="#Attr_key_change" sheetId="4" r:id="rId6"/>
    <sheet name="Stats_raw" sheetId="7" r:id="rId7"/>
    <sheet name="Transitions" sheetId="8" r:id="rId8"/>
    <sheet name="I+D+U+K" sheetId="9" r:id="rId9"/>
    <sheet name="Stats" sheetId="10" r:id="rId10"/>
    <sheet name="Charts" sheetId="11" r:id="rId11"/>
  </sheets>
  <calcPr calcId="125725"/>
</workbook>
</file>

<file path=xl/calcChain.xml><?xml version="1.0" encoding="utf-8"?>
<calcChain xmlns="http://schemas.openxmlformats.org/spreadsheetml/2006/main">
  <c r="R8" i="10"/>
  <c r="S8" s="1"/>
  <c r="S7"/>
  <c r="S6"/>
  <c r="S5"/>
  <c r="S4"/>
  <c r="S3"/>
  <c r="T3" s="1"/>
  <c r="S2"/>
  <c r="N45"/>
  <c r="O45"/>
  <c r="P45" s="1"/>
  <c r="N11"/>
  <c r="O11"/>
  <c r="P11" s="1"/>
  <c r="N24"/>
  <c r="O24"/>
  <c r="P24" s="1"/>
  <c r="N36"/>
  <c r="O36"/>
  <c r="P36" s="1"/>
  <c r="N12"/>
  <c r="O12"/>
  <c r="P12" s="1"/>
  <c r="N25"/>
  <c r="O25"/>
  <c r="N13"/>
  <c r="O13"/>
  <c r="P13"/>
  <c r="N51"/>
  <c r="O51"/>
  <c r="P51" s="1"/>
  <c r="N43"/>
  <c r="O43"/>
  <c r="P43" s="1"/>
  <c r="N42"/>
  <c r="O42"/>
  <c r="P42" s="1"/>
  <c r="N49"/>
  <c r="O49"/>
  <c r="P49" s="1"/>
  <c r="N14"/>
  <c r="O14"/>
  <c r="P14" s="1"/>
  <c r="N53"/>
  <c r="O53"/>
  <c r="P53" s="1"/>
  <c r="N15"/>
  <c r="O15"/>
  <c r="P15" s="1"/>
  <c r="N40"/>
  <c r="O40"/>
  <c r="P40" s="1"/>
  <c r="N38"/>
  <c r="O38"/>
  <c r="P38" s="1"/>
  <c r="N44"/>
  <c r="O44"/>
  <c r="P44" s="1"/>
  <c r="N28"/>
  <c r="O28"/>
  <c r="P28" s="1"/>
  <c r="N48"/>
  <c r="O48"/>
  <c r="N29"/>
  <c r="O29"/>
  <c r="P29"/>
  <c r="N23"/>
  <c r="O23"/>
  <c r="P23" s="1"/>
  <c r="N16"/>
  <c r="O16"/>
  <c r="P16" s="1"/>
  <c r="N22"/>
  <c r="O22"/>
  <c r="N27"/>
  <c r="O27"/>
  <c r="P27"/>
  <c r="N54"/>
  <c r="O54"/>
  <c r="P54" s="1"/>
  <c r="N20"/>
  <c r="O20"/>
  <c r="P20" s="1"/>
  <c r="N47"/>
  <c r="O47"/>
  <c r="P47" s="1"/>
  <c r="N30"/>
  <c r="O30"/>
  <c r="P30" s="1"/>
  <c r="N17"/>
  <c r="O17"/>
  <c r="P17" s="1"/>
  <c r="N26"/>
  <c r="O26"/>
  <c r="P26" s="1"/>
  <c r="N52"/>
  <c r="O52"/>
  <c r="P52" s="1"/>
  <c r="N18"/>
  <c r="O18"/>
  <c r="P18" s="1"/>
  <c r="N46"/>
  <c r="O46"/>
  <c r="P46" s="1"/>
  <c r="N50"/>
  <c r="O50"/>
  <c r="N19"/>
  <c r="O19"/>
  <c r="N21"/>
  <c r="O21"/>
  <c r="N55"/>
  <c r="O55"/>
  <c r="N35"/>
  <c r="O35"/>
  <c r="N37"/>
  <c r="O37"/>
  <c r="N31"/>
  <c r="O31"/>
  <c r="N41"/>
  <c r="O41"/>
  <c r="N32"/>
  <c r="O32"/>
  <c r="P32"/>
  <c r="N33"/>
  <c r="O33"/>
  <c r="P33" s="1"/>
  <c r="N34"/>
  <c r="O34"/>
  <c r="P34" s="1"/>
  <c r="O39"/>
  <c r="N39"/>
  <c r="P39" s="1"/>
  <c r="I56"/>
  <c r="AV47" i="9"/>
  <c r="AU47"/>
  <c r="AT47"/>
  <c r="AS47"/>
  <c r="AR47"/>
  <c r="AQ47"/>
  <c r="AP47"/>
  <c r="AO47"/>
  <c r="AN47"/>
  <c r="AM47"/>
  <c r="AL47"/>
  <c r="AK47"/>
  <c r="AJ47"/>
  <c r="AI47"/>
  <c r="AH47"/>
  <c r="AG47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B48" s="1"/>
  <c r="AX46"/>
  <c r="AZ46" s="1"/>
  <c r="AW46"/>
  <c r="AY46" s="1"/>
  <c r="AX45"/>
  <c r="AZ45" s="1"/>
  <c r="AW45"/>
  <c r="AY45" s="1"/>
  <c r="AX44"/>
  <c r="AZ44" s="1"/>
  <c r="AW44"/>
  <c r="AY44" s="1"/>
  <c r="AX42"/>
  <c r="AZ42" s="1"/>
  <c r="AW42"/>
  <c r="AY42" s="1"/>
  <c r="AX37"/>
  <c r="AZ37" s="1"/>
  <c r="AW37"/>
  <c r="AY37" s="1"/>
  <c r="AX34"/>
  <c r="AZ34" s="1"/>
  <c r="AW34"/>
  <c r="AY34" s="1"/>
  <c r="AX31"/>
  <c r="AZ31" s="1"/>
  <c r="AW31"/>
  <c r="AY31" s="1"/>
  <c r="AX30"/>
  <c r="AZ30" s="1"/>
  <c r="AW30"/>
  <c r="AY30" s="1"/>
  <c r="AX24"/>
  <c r="AZ24" s="1"/>
  <c r="AW24"/>
  <c r="AY24" s="1"/>
  <c r="AX22"/>
  <c r="AZ22" s="1"/>
  <c r="AW22"/>
  <c r="AY22" s="1"/>
  <c r="AX20"/>
  <c r="AZ20" s="1"/>
  <c r="AW20"/>
  <c r="AY20" s="1"/>
  <c r="AX16"/>
  <c r="AZ16" s="1"/>
  <c r="AW16"/>
  <c r="AY16" s="1"/>
  <c r="AX14"/>
  <c r="AZ14" s="1"/>
  <c r="AW14"/>
  <c r="AY14" s="1"/>
  <c r="AX9"/>
  <c r="AZ9" s="1"/>
  <c r="AW9"/>
  <c r="AY9" s="1"/>
  <c r="AX7"/>
  <c r="AZ7" s="1"/>
  <c r="AW7"/>
  <c r="AY7" s="1"/>
  <c r="AX4"/>
  <c r="AZ4" s="1"/>
  <c r="AW4"/>
  <c r="AY4" s="1"/>
  <c r="AX41"/>
  <c r="AZ41" s="1"/>
  <c r="AW41"/>
  <c r="AX40"/>
  <c r="AZ40" s="1"/>
  <c r="AW40"/>
  <c r="AX38"/>
  <c r="AZ38" s="1"/>
  <c r="AW38"/>
  <c r="AX28"/>
  <c r="AZ28" s="1"/>
  <c r="AW28"/>
  <c r="AX25"/>
  <c r="AZ25" s="1"/>
  <c r="AW25"/>
  <c r="AX23"/>
  <c r="AZ23" s="1"/>
  <c r="AW23"/>
  <c r="AX6"/>
  <c r="AZ6" s="1"/>
  <c r="AW6"/>
  <c r="AX18"/>
  <c r="AZ18" s="1"/>
  <c r="AW18"/>
  <c r="AX8"/>
  <c r="AZ8" s="1"/>
  <c r="AW8"/>
  <c r="AX5"/>
  <c r="AZ5" s="1"/>
  <c r="AW5"/>
  <c r="AX17"/>
  <c r="AZ17" s="1"/>
  <c r="AW17"/>
  <c r="AX2"/>
  <c r="AZ2" s="1"/>
  <c r="AW2"/>
  <c r="AX43"/>
  <c r="AZ43" s="1"/>
  <c r="AW43"/>
  <c r="AX12"/>
  <c r="AZ12" s="1"/>
  <c r="AW12"/>
  <c r="AX11"/>
  <c r="AZ11" s="1"/>
  <c r="AW11"/>
  <c r="AX33"/>
  <c r="AZ33" s="1"/>
  <c r="AW33"/>
  <c r="AX19"/>
  <c r="AZ19" s="1"/>
  <c r="AW19"/>
  <c r="AX10"/>
  <c r="AZ10" s="1"/>
  <c r="AW10"/>
  <c r="AX35"/>
  <c r="AZ35" s="1"/>
  <c r="AW35"/>
  <c r="AX32"/>
  <c r="AZ32" s="1"/>
  <c r="AW32"/>
  <c r="AX26"/>
  <c r="AZ26" s="1"/>
  <c r="AW26"/>
  <c r="AX13"/>
  <c r="AZ13" s="1"/>
  <c r="AW13"/>
  <c r="AX3"/>
  <c r="AZ3" s="1"/>
  <c r="AW3"/>
  <c r="AX29"/>
  <c r="AZ29" s="1"/>
  <c r="AW29"/>
  <c r="AX21"/>
  <c r="AZ21" s="1"/>
  <c r="AW21"/>
  <c r="AX36"/>
  <c r="AZ36" s="1"/>
  <c r="AW36"/>
  <c r="AX39"/>
  <c r="AZ39" s="1"/>
  <c r="AW39"/>
  <c r="AX15"/>
  <c r="AZ15" s="1"/>
  <c r="AW15"/>
  <c r="AX27"/>
  <c r="AX47" s="1"/>
  <c r="AW27"/>
  <c r="AW47" s="1"/>
  <c r="M53" i="10"/>
  <c r="M55"/>
  <c r="M48"/>
  <c r="M47"/>
  <c r="M50"/>
  <c r="M45"/>
  <c r="M27"/>
  <c r="M26"/>
  <c r="M46"/>
  <c r="M49"/>
  <c r="M51"/>
  <c r="M43"/>
  <c r="M44"/>
  <c r="M52"/>
  <c r="M42"/>
  <c r="M39"/>
  <c r="M40"/>
  <c r="M25"/>
  <c r="M38"/>
  <c r="M24"/>
  <c r="M41"/>
  <c r="M36"/>
  <c r="M23"/>
  <c r="M22"/>
  <c r="M20"/>
  <c r="M21"/>
  <c r="M35"/>
  <c r="M37"/>
  <c r="M11"/>
  <c r="M12"/>
  <c r="M13"/>
  <c r="M14"/>
  <c r="M15"/>
  <c r="M28"/>
  <c r="M29"/>
  <c r="M16"/>
  <c r="M30"/>
  <c r="M17"/>
  <c r="M18"/>
  <c r="M19"/>
  <c r="M31"/>
  <c r="M32"/>
  <c r="M33"/>
  <c r="M34"/>
  <c r="M54"/>
  <c r="H56"/>
  <c r="T2" l="1"/>
  <c r="T4"/>
  <c r="P41"/>
  <c r="P31"/>
  <c r="P37"/>
  <c r="P35"/>
  <c r="P55"/>
  <c r="P21"/>
  <c r="P19"/>
  <c r="P50"/>
  <c r="P22"/>
  <c r="P48"/>
  <c r="P25"/>
  <c r="BA15" i="9"/>
  <c r="BA39"/>
  <c r="BA36"/>
  <c r="BA21"/>
  <c r="BA29"/>
  <c r="BA3"/>
  <c r="BA13"/>
  <c r="BA26"/>
  <c r="BA32"/>
  <c r="BA35"/>
  <c r="BA10"/>
  <c r="BA19"/>
  <c r="BA33"/>
  <c r="BA11"/>
  <c r="BA12"/>
  <c r="BA43"/>
  <c r="BA2"/>
  <c r="BA17"/>
  <c r="BA5"/>
  <c r="BA8"/>
  <c r="BA18"/>
  <c r="BA6"/>
  <c r="BA23"/>
  <c r="BA25"/>
  <c r="BA28"/>
  <c r="BA38"/>
  <c r="BA40"/>
  <c r="BA41"/>
  <c r="C48"/>
  <c r="D48" s="1"/>
  <c r="E48" s="1"/>
  <c r="F48" s="1"/>
  <c r="G48" s="1"/>
  <c r="H48" s="1"/>
  <c r="I48" s="1"/>
  <c r="J48" s="1"/>
  <c r="K48" s="1"/>
  <c r="L48" s="1"/>
  <c r="M48" s="1"/>
  <c r="N48" s="1"/>
  <c r="O48" s="1"/>
  <c r="P48" s="1"/>
  <c r="Q48" s="1"/>
  <c r="R48" s="1"/>
  <c r="S48" s="1"/>
  <c r="T48" s="1"/>
  <c r="U48" s="1"/>
  <c r="V48" s="1"/>
  <c r="W48" s="1"/>
  <c r="X48" s="1"/>
  <c r="Y48" s="1"/>
  <c r="Z48" s="1"/>
  <c r="AA48" s="1"/>
  <c r="AB48" s="1"/>
  <c r="AC48" s="1"/>
  <c r="AD48" s="1"/>
  <c r="AE48" s="1"/>
  <c r="AF48" s="1"/>
  <c r="AG48" s="1"/>
  <c r="AH48" s="1"/>
  <c r="AI48" s="1"/>
  <c r="AJ48" s="1"/>
  <c r="AK48" s="1"/>
  <c r="AL48" s="1"/>
  <c r="AM48" s="1"/>
  <c r="AN48" s="1"/>
  <c r="AO48" s="1"/>
  <c r="AP48" s="1"/>
  <c r="AQ48" s="1"/>
  <c r="AR48" s="1"/>
  <c r="AS48" s="1"/>
  <c r="AT48" s="1"/>
  <c r="AU48" s="1"/>
  <c r="AV48" s="1"/>
  <c r="AY27"/>
  <c r="BA27"/>
  <c r="AY39"/>
  <c r="AY21"/>
  <c r="AY3"/>
  <c r="AY26"/>
  <c r="AY35"/>
  <c r="AY19"/>
  <c r="AY11"/>
  <c r="AY43"/>
  <c r="AY17"/>
  <c r="AY8"/>
  <c r="AY6"/>
  <c r="AY25"/>
  <c r="AY38"/>
  <c r="AY41"/>
  <c r="AZ27"/>
  <c r="AY15"/>
  <c r="AY36"/>
  <c r="AY29"/>
  <c r="AY13"/>
  <c r="AY32"/>
  <c r="AY10"/>
  <c r="AY33"/>
  <c r="AY12"/>
  <c r="AY2"/>
  <c r="AY5"/>
  <c r="AY18"/>
  <c r="AY23"/>
  <c r="AY28"/>
  <c r="AY40"/>
</calcChain>
</file>

<file path=xl/sharedStrings.xml><?xml version="1.0" encoding="utf-8"?>
<sst xmlns="http://schemas.openxmlformats.org/spreadsheetml/2006/main" count="8435" uniqueCount="343">
  <si>
    <t>trID</t>
  </si>
  <si>
    <t>time</t>
  </si>
  <si>
    <t>oldVer</t>
  </si>
  <si>
    <t>newVer</t>
  </si>
  <si>
    <t>#oldT</t>
  </si>
  <si>
    <t>#newT</t>
  </si>
  <si>
    <t>#oldA</t>
  </si>
  <si>
    <t>#newA</t>
  </si>
  <si>
    <t>tIns</t>
  </si>
  <si>
    <t>tDel</t>
  </si>
  <si>
    <t>aIns</t>
  </si>
  <si>
    <t>aDel</t>
  </si>
  <si>
    <t>aTypeAlt</t>
  </si>
  <si>
    <t>keyAlt</t>
  </si>
  <si>
    <t>aTabIns</t>
  </si>
  <si>
    <t>aTabDel</t>
  </si>
  <si>
    <t>1012181431.sql</t>
  </si>
  <si>
    <t>1014631726.sql</t>
  </si>
  <si>
    <t>1014707807.sql</t>
  </si>
  <si>
    <t>1014889243.sql</t>
  </si>
  <si>
    <t>1014901725.sql</t>
  </si>
  <si>
    <t>1014975574.sql</t>
  </si>
  <si>
    <t>1019860813.sql</t>
  </si>
  <si>
    <t>1020121353.sql</t>
  </si>
  <si>
    <t>1031164716.sql</t>
  </si>
  <si>
    <t>1031709232.sql</t>
  </si>
  <si>
    <t>1031817528.sql</t>
  </si>
  <si>
    <t>1032765746.sql</t>
  </si>
  <si>
    <t>1033520952.sql</t>
  </si>
  <si>
    <t>1034036778.sql</t>
  </si>
  <si>
    <t>1034619576.sql</t>
  </si>
  <si>
    <t>1034907910.sql</t>
  </si>
  <si>
    <t>1035366075.sql</t>
  </si>
  <si>
    <t>1037042231.sql</t>
  </si>
  <si>
    <t>1038213294.sql</t>
  </si>
  <si>
    <t>1045468374.sql</t>
  </si>
  <si>
    <t>1045475435.sql</t>
  </si>
  <si>
    <t>1045603387.sql</t>
  </si>
  <si>
    <t>1045605692.sql</t>
  </si>
  <si>
    <t>1045618809.sql</t>
  </si>
  <si>
    <t>1045626347.sql</t>
  </si>
  <si>
    <t>1045691561.sql</t>
  </si>
  <si>
    <t>1045699202.sql</t>
  </si>
  <si>
    <t>1047465289.sql</t>
  </si>
  <si>
    <t>1047466335.sql</t>
  </si>
  <si>
    <t>1047886539.sql</t>
  </si>
  <si>
    <t>1047967554.sql</t>
  </si>
  <si>
    <t>1048021292.sql</t>
  </si>
  <si>
    <t>1049270935.sql</t>
  </si>
  <si>
    <t>1049813903.sql</t>
  </si>
  <si>
    <t>1054073713.sql</t>
  </si>
  <si>
    <t>1054456376.sql</t>
  </si>
  <si>
    <t>1054501384.sql</t>
  </si>
  <si>
    <t>1054782914.sql</t>
  </si>
  <si>
    <t>1096853196.sql</t>
  </si>
  <si>
    <t>1099532981.sql</t>
  </si>
  <si>
    <t>1113801698.sql</t>
  </si>
  <si>
    <t>1203569193.sql</t>
  </si>
  <si>
    <t>1203613747.sql</t>
  </si>
  <si>
    <t>1203732725.sql</t>
  </si>
  <si>
    <t>1203733325.sql</t>
  </si>
  <si>
    <t>1217564276.sql</t>
  </si>
  <si>
    <t>1347272320.sql</t>
  </si>
  <si>
    <t>biosequence</t>
  </si>
  <si>
    <t>biodatabase</t>
  </si>
  <si>
    <t>term_relationship</t>
  </si>
  <si>
    <t>-</t>
  </si>
  <si>
    <t>bioentry_dbxref</t>
  </si>
  <si>
    <t>dbxref_qualifier_value</t>
  </si>
  <si>
    <t>reference</t>
  </si>
  <si>
    <t>location_qualifier_value</t>
  </si>
  <si>
    <t>bioentry_dblink</t>
  </si>
  <si>
    <t>seqfeature_key</t>
  </si>
  <si>
    <t>ontology</t>
  </si>
  <si>
    <t>taxa</t>
  </si>
  <si>
    <t>bioentry</t>
  </si>
  <si>
    <t>seqfeature_relationship</t>
  </si>
  <si>
    <t>term_relationship_term</t>
  </si>
  <si>
    <t>bioentry_description</t>
  </si>
  <si>
    <t>bioentry_direct_links</t>
  </si>
  <si>
    <t>bioentry_keywords</t>
  </si>
  <si>
    <t>seqfeature</t>
  </si>
  <si>
    <t>seqfeature_source</t>
  </si>
  <si>
    <t>bioentry_qualifier_value</t>
  </si>
  <si>
    <t>ontology_path</t>
  </si>
  <si>
    <t>bioentry_taxa</t>
  </si>
  <si>
    <t>cache_corba_support</t>
  </si>
  <si>
    <t>bioentry_path</t>
  </si>
  <si>
    <t>seqfeature_qualifier_value</t>
  </si>
  <si>
    <t>seqfeature_path</t>
  </si>
  <si>
    <t>term_path</t>
  </si>
  <si>
    <t>dbxref</t>
  </si>
  <si>
    <t>ontology_dbxref</t>
  </si>
  <si>
    <t>taxon_name</t>
  </si>
  <si>
    <t>taxon</t>
  </si>
  <si>
    <t>term</t>
  </si>
  <si>
    <t>seqfeature_location</t>
  </si>
  <si>
    <t>bioentry_date</t>
  </si>
  <si>
    <t>term_synonym</t>
  </si>
  <si>
    <t>bioentry_reference</t>
  </si>
  <si>
    <t>seqfeature_qualifier</t>
  </si>
  <si>
    <t>seqfeature_dbxref</t>
  </si>
  <si>
    <t>term_dbxref</t>
  </si>
  <si>
    <t>bioentry_relationship</t>
  </si>
  <si>
    <t>ontology_term</t>
  </si>
  <si>
    <t>ontology_relationship</t>
  </si>
  <si>
    <t>comment</t>
  </si>
  <si>
    <t>location</t>
  </si>
  <si>
    <t>remote_seqfeature_name</t>
  </si>
  <si>
    <t>table</t>
  </si>
  <si>
    <t>dur</t>
  </si>
  <si>
    <t>birth</t>
  </si>
  <si>
    <t>death</t>
  </si>
  <si>
    <t>chngs</t>
  </si>
  <si>
    <t>s@s</t>
  </si>
  <si>
    <t>s@e</t>
  </si>
  <si>
    <t>sAvg</t>
  </si>
  <si>
    <t>5.0</t>
  </si>
  <si>
    <t>4.0</t>
  </si>
  <si>
    <t>2.0</t>
  </si>
  <si>
    <t>3.0</t>
  </si>
  <si>
    <t>4.2</t>
  </si>
  <si>
    <t>3.3</t>
  </si>
  <si>
    <t>5.9</t>
  </si>
  <si>
    <t>8.0</t>
  </si>
  <si>
    <t>Table</t>
  </si>
  <si>
    <t>EventType</t>
  </si>
  <si>
    <t>attrName</t>
  </si>
  <si>
    <t>attrType</t>
  </si>
  <si>
    <t>iskey</t>
  </si>
  <si>
    <t>pkey</t>
  </si>
  <si>
    <t>fkey</t>
  </si>
  <si>
    <t>Insertion:UpdateTable</t>
  </si>
  <si>
    <t>qualifier_int_value</t>
  </si>
  <si>
    <t>INT(10)</t>
  </si>
  <si>
    <t>Deletion:UpdateTable</t>
  </si>
  <si>
    <t>slot_value</t>
  </si>
  <si>
    <t>Deletion:DeleteTable</t>
  </si>
  <si>
    <t>bioentry_id</t>
  </si>
  <si>
    <t>bioentry_id@bioentry</t>
  </si>
  <si>
    <t>date</t>
  </si>
  <si>
    <t>VARCHAR(200)</t>
  </si>
  <si>
    <t>description</t>
  </si>
  <si>
    <t>VARCHAR(255)</t>
  </si>
  <si>
    <t>accession</t>
  </si>
  <si>
    <t>VARCHAR(40)</t>
  </si>
  <si>
    <t>dbname</t>
  </si>
  <si>
    <t>dbxref_id</t>
  </si>
  <si>
    <t>dbxref_id@dbxref</t>
  </si>
  <si>
    <t>keywords</t>
  </si>
  <si>
    <t>Insertion:NewTable</t>
  </si>
  <si>
    <t>ontology_term_id</t>
  </si>
  <si>
    <t>ontology_term_id@ontology_term</t>
  </si>
  <si>
    <t>qualifier_value</t>
  </si>
  <si>
    <t>MEDIUMTEXT</t>
  </si>
  <si>
    <t>seq_length</t>
  </si>
  <si>
    <t>dbxref_qualifier_value_id</t>
  </si>
  <si>
    <t>seqfeature_qualifier_id</t>
  </si>
  <si>
    <t>term_definition</t>
  </si>
  <si>
    <t>term_name</t>
  </si>
  <si>
    <t>CHAR(255)</t>
  </si>
  <si>
    <t>Update:TypeChange</t>
  </si>
  <si>
    <t>reference_location</t>
  </si>
  <si>
    <t>key_name</t>
  </si>
  <si>
    <t>seqfeature_key_id</t>
  </si>
  <si>
    <t>qualifier_name</t>
  </si>
  <si>
    <t>seqfeature_qualifier_id@seqfeature_qualifier</t>
  </si>
  <si>
    <t>qualifier_rank</t>
  </si>
  <si>
    <t>INT(5)</t>
  </si>
  <si>
    <t>seqfeature_qualifier_rank</t>
  </si>
  <si>
    <t>child_seqfeature_id</t>
  </si>
  <si>
    <t>seqfeature_id@seqfeature</t>
  </si>
  <si>
    <t>parent_seqfeature_id</t>
  </si>
  <si>
    <t>relationship_rank</t>
  </si>
  <si>
    <t>relationship_type_id</t>
  </si>
  <si>
    <t>seqfeature_relationship_id</t>
  </si>
  <si>
    <t>authority</t>
  </si>
  <si>
    <t>binomial</t>
  </si>
  <si>
    <t>VARCHAR(96)</t>
  </si>
  <si>
    <t>identifier</t>
  </si>
  <si>
    <t>entry_version</t>
  </si>
  <si>
    <t>TINYINT</t>
  </si>
  <si>
    <t>taxon_id</t>
  </si>
  <si>
    <t>taxon_id@taxon</t>
  </si>
  <si>
    <t>bioentry_dblink_id</t>
  </si>
  <si>
    <t>bio_dblink_id</t>
  </si>
  <si>
    <t>source_bioentry_id</t>
  </si>
  <si>
    <t>TEXT</t>
  </si>
  <si>
    <t>reference_rank</t>
  </si>
  <si>
    <t>SMALLINT</t>
  </si>
  <si>
    <t>taxa_id</t>
  </si>
  <si>
    <t>taxa_id@taxa</t>
  </si>
  <si>
    <t>alphabet</t>
  </si>
  <si>
    <t>VARCHAR(10)</t>
  </si>
  <si>
    <t>biosequence_str</t>
  </si>
  <si>
    <t>LONGTEXT</t>
  </si>
  <si>
    <t>seq_version</t>
  </si>
  <si>
    <t>biosequence_id</t>
  </si>
  <si>
    <t>molecule</t>
  </si>
  <si>
    <t>comment_rank</t>
  </si>
  <si>
    <t>comment_text</t>
  </si>
  <si>
    <t>Update:KeyChange</t>
  </si>
  <si>
    <t>seqfeature_location_id</t>
  </si>
  <si>
    <t>seqfeature_location_id@seqfeature_location</t>
  </si>
  <si>
    <t>term_identifier</t>
  </si>
  <si>
    <t>reference_authors</t>
  </si>
  <si>
    <t>reference_title</t>
  </si>
  <si>
    <t>version</t>
  </si>
  <si>
    <t>location_rank</t>
  </si>
  <si>
    <t>seq_strand</t>
  </si>
  <si>
    <t>common_name</t>
  </si>
  <si>
    <t>full_lineage</t>
  </si>
  <si>
    <t>ncbi_taxa_id</t>
  </si>
  <si>
    <t>ncbi_taxon_id</t>
  </si>
  <si>
    <t>seqfeature_source_id</t>
  </si>
  <si>
    <t>seqfeature_source_id@seqfeature_source</t>
  </si>
  <si>
    <t>category_id</t>
  </si>
  <si>
    <t>source_name</t>
  </si>
  <si>
    <t>variant</t>
  </si>
  <si>
    <t>VARCHAR(64)</t>
  </si>
  <si>
    <t>division</t>
  </si>
  <si>
    <t>VARCHAR(3)</t>
  </si>
  <si>
    <t>VARCHAR(6)</t>
  </si>
  <si>
    <t>child_bioentry_id</t>
  </si>
  <si>
    <t>parent_bioentry_id</t>
  </si>
  <si>
    <t>reference_docid</t>
  </si>
  <si>
    <t>VARCHAR(32)</t>
  </si>
  <si>
    <t>reference_medline</t>
  </si>
  <si>
    <t>seqfeature_rank</t>
  </si>
  <si>
    <t>INT(6)</t>
  </si>
  <si>
    <t>crc</t>
  </si>
  <si>
    <t>reference_identifier</t>
  </si>
  <si>
    <t>reference_crc</t>
  </si>
  <si>
    <t>SMALLINTUNSIGNED</t>
  </si>
  <si>
    <t>rank</t>
  </si>
  <si>
    <t>value</t>
  </si>
  <si>
    <t>end_pos</t>
  </si>
  <si>
    <t>start_pos</t>
  </si>
  <si>
    <t>reference_end</t>
  </si>
  <si>
    <t>reference_start</t>
  </si>
  <si>
    <t>bioentry_relationship_id</t>
  </si>
  <si>
    <t>length</t>
  </si>
  <si>
    <t>seq</t>
  </si>
  <si>
    <t>int_value</t>
  </si>
  <si>
    <t>definition</t>
  </si>
  <si>
    <t>name</t>
  </si>
  <si>
    <t>ontology_id</t>
  </si>
  <si>
    <t>distance</t>
  </si>
  <si>
    <t>object_id</t>
  </si>
  <si>
    <t>predicate_id</t>
  </si>
  <si>
    <t>subject_id</t>
  </si>
  <si>
    <t>ontology_relationship_id</t>
  </si>
  <si>
    <t>ontology_id@ontology</t>
  </si>
  <si>
    <t>authors</t>
  </si>
  <si>
    <t>title</t>
  </si>
  <si>
    <t>display_name</t>
  </si>
  <si>
    <t>strand</t>
  </si>
  <si>
    <t>seq_end</t>
  </si>
  <si>
    <t>seq_start</t>
  </si>
  <si>
    <t>genetic_code</t>
  </si>
  <si>
    <t>TINYINTUNSIGNED</t>
  </si>
  <si>
    <t>left_id</t>
  </si>
  <si>
    <t>mito_genetic_code</t>
  </si>
  <si>
    <t>node_rank</t>
  </si>
  <si>
    <t>parent_taxon_id</t>
  </si>
  <si>
    <t>right_id</t>
  </si>
  <si>
    <t>name_class</t>
  </si>
  <si>
    <t>unique_name</t>
  </si>
  <si>
    <t>left_value</t>
  </si>
  <si>
    <t>parent_ncbi_taxon_id</t>
  </si>
  <si>
    <t>right_value</t>
  </si>
  <si>
    <t>VARCHAR(128)</t>
  </si>
  <si>
    <t>display_id</t>
  </si>
  <si>
    <t>MW</t>
  </si>
  <si>
    <t>FLOAT</t>
  </si>
  <si>
    <t>pI</t>
  </si>
  <si>
    <t>NUMERIC(4,2)</t>
  </si>
  <si>
    <t>source_term_id</t>
  </si>
  <si>
    <t>type_term_id</t>
  </si>
  <si>
    <t>DOUBLEPRECISION</t>
  </si>
  <si>
    <t>seqfeature_id</t>
  </si>
  <si>
    <t>term_id</t>
  </si>
  <si>
    <t>term_id@term</t>
  </si>
  <si>
    <t>location_id</t>
  </si>
  <si>
    <t>location_id@location</t>
  </si>
  <si>
    <t>object_term_id</t>
  </si>
  <si>
    <t>predicate_term_id</t>
  </si>
  <si>
    <t>subject_term_id</t>
  </si>
  <si>
    <t>term_relationship_id</t>
  </si>
  <si>
    <t>is_obsolete</t>
  </si>
  <si>
    <t>CHAR(1)</t>
  </si>
  <si>
    <t>synonym</t>
  </si>
  <si>
    <t>biodatabase_id</t>
  </si>
  <si>
    <t>direct_ior_string</t>
  </si>
  <si>
    <t>http_ior_string</t>
  </si>
  <si>
    <t>term_path_id</t>
  </si>
  <si>
    <t>object_bioentry_id</t>
  </si>
  <si>
    <t>subject_bioentry_id</t>
  </si>
  <si>
    <t>object_seqfeature_id</t>
  </si>
  <si>
    <t>subject_seqfeature_id</t>
  </si>
  <si>
    <t>term_relationship_id@term_relationship</t>
  </si>
  <si>
    <t>avg schema size</t>
  </si>
  <si>
    <t>schema size@birth</t>
  </si>
  <si>
    <t>duration</t>
  </si>
  <si>
    <t>sum(updates)</t>
  </si>
  <si>
    <t>schema size @ end</t>
  </si>
  <si>
    <t>count(updates)</t>
  </si>
  <si>
    <t>ATU</t>
  </si>
  <si>
    <t>UpdateRate</t>
  </si>
  <si>
    <t>SizeScaleUp</t>
  </si>
  <si>
    <t>AvgUpdVolume</t>
  </si>
  <si>
    <t>SUM</t>
  </si>
  <si>
    <t>COUNT</t>
  </si>
  <si>
    <t>probCh</t>
  </si>
  <si>
    <t>chT_amt</t>
  </si>
  <si>
    <t>probCh: probability that the transition will incurr a change</t>
  </si>
  <si>
    <t>ChTamt: if change, #attributes affected</t>
  </si>
  <si>
    <t>Σ changes per trans.</t>
  </si>
  <si>
    <t>progressive Σ of change</t>
  </si>
  <si>
    <t>TableName</t>
  </si>
  <si>
    <t>ATU: avg # changes per transition</t>
  </si>
  <si>
    <t>Thresholds for being active</t>
  </si>
  <si>
    <t>Class Labels</t>
  </si>
  <si>
    <t>activity thres.</t>
  </si>
  <si>
    <t>Dead: 10</t>
  </si>
  <si>
    <t>0: rigid</t>
  </si>
  <si>
    <t>Sudden Death</t>
  </si>
  <si>
    <t>rigidity thres.</t>
  </si>
  <si>
    <t>Survi: 20</t>
  </si>
  <si>
    <t>1: quiet</t>
  </si>
  <si>
    <t>Quiet, Dead</t>
  </si>
  <si>
    <t>Avg Tr. Upd</t>
  </si>
  <si>
    <t>2: active</t>
  </si>
  <si>
    <t>Active, Dead</t>
  </si>
  <si>
    <t>Rigid</t>
  </si>
  <si>
    <t>Quiet Survivor</t>
  </si>
  <si>
    <t>Active Surviror</t>
  </si>
  <si>
    <t>Dead/Survivor</t>
  </si>
  <si>
    <t>Activity class</t>
  </si>
  <si>
    <t>Class</t>
  </si>
  <si>
    <t>#tables</t>
  </si>
  <si>
    <t>pct of class</t>
  </si>
  <si>
    <t>Class aggr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</si>
</sst>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29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color theme="0" tint="-0.14999847407452621"/>
      <name val="Calibri"/>
      <family val="2"/>
      <charset val="161"/>
      <scheme val="minor"/>
    </font>
    <font>
      <b/>
      <sz val="11"/>
      <color rgb="FF7030A0"/>
      <name val="Calibri"/>
      <family val="2"/>
      <charset val="161"/>
      <scheme val="minor"/>
    </font>
    <font>
      <b/>
      <sz val="11"/>
      <color rgb="FF0070C0"/>
      <name val="Calibri"/>
      <family val="2"/>
      <charset val="161"/>
      <scheme val="minor"/>
    </font>
    <font>
      <b/>
      <sz val="11"/>
      <color theme="0" tint="-0.34998626667073579"/>
      <name val="Calibri"/>
      <family val="2"/>
      <charset val="161"/>
      <scheme val="minor"/>
    </font>
    <font>
      <sz val="11"/>
      <color rgb="FF0070C0"/>
      <name val="Calibri"/>
      <family val="2"/>
      <charset val="161"/>
      <scheme val="minor"/>
    </font>
    <font>
      <sz val="11"/>
      <color rgb="FF7030A0"/>
      <name val="Calibri"/>
      <family val="2"/>
      <charset val="161"/>
      <scheme val="minor"/>
    </font>
    <font>
      <sz val="11"/>
      <color theme="0" tint="-0.34998626667073579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u/>
      <sz val="11"/>
      <color theme="1"/>
      <name val="Calibri"/>
      <family val="2"/>
      <charset val="161"/>
      <scheme val="minor"/>
    </font>
    <font>
      <u/>
      <sz val="11"/>
      <color theme="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68">
    <xf numFmtId="0" fontId="0" fillId="0" borderId="0" xfId="0"/>
    <xf numFmtId="3" fontId="0" fillId="0" borderId="0" xfId="0" applyNumberFormat="1"/>
    <xf numFmtId="2" fontId="0" fillId="0" borderId="0" xfId="0" applyNumberFormat="1"/>
    <xf numFmtId="0" fontId="18" fillId="0" borderId="0" xfId="0" applyFont="1"/>
    <xf numFmtId="0" fontId="16" fillId="0" borderId="0" xfId="0" applyFont="1"/>
    <xf numFmtId="0" fontId="16" fillId="0" borderId="10" xfId="0" applyFont="1" applyBorder="1" applyAlignment="1">
      <alignment horizontal="right"/>
    </xf>
    <xf numFmtId="2" fontId="16" fillId="0" borderId="10" xfId="0" applyNumberFormat="1" applyFont="1" applyBorder="1" applyAlignment="1">
      <alignment horizontal="right"/>
    </xf>
    <xf numFmtId="2" fontId="16" fillId="0" borderId="10" xfId="0" applyNumberFormat="1" applyFont="1" applyFill="1" applyBorder="1" applyAlignment="1">
      <alignment horizontal="right"/>
    </xf>
    <xf numFmtId="0" fontId="19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19" fillId="0" borderId="0" xfId="0" applyFont="1"/>
    <xf numFmtId="0" fontId="20" fillId="0" borderId="0" xfId="0" applyFont="1"/>
    <xf numFmtId="164" fontId="16" fillId="0" borderId="0" xfId="0" applyNumberFormat="1" applyFont="1"/>
    <xf numFmtId="0" fontId="21" fillId="0" borderId="10" xfId="0" applyFont="1" applyBorder="1"/>
    <xf numFmtId="0" fontId="0" fillId="33" borderId="0" xfId="0" applyFill="1"/>
    <xf numFmtId="0" fontId="19" fillId="33" borderId="0" xfId="0" applyFont="1" applyFill="1"/>
    <xf numFmtId="0" fontId="22" fillId="33" borderId="0" xfId="0" applyFont="1" applyFill="1"/>
    <xf numFmtId="165" fontId="23" fillId="33" borderId="0" xfId="0" applyNumberFormat="1" applyFont="1" applyFill="1"/>
    <xf numFmtId="165" fontId="22" fillId="33" borderId="0" xfId="0" applyNumberFormat="1" applyFont="1" applyFill="1"/>
    <xf numFmtId="164" fontId="0" fillId="33" borderId="0" xfId="0" applyNumberFormat="1" applyFill="1"/>
    <xf numFmtId="0" fontId="24" fillId="0" borderId="0" xfId="0" applyFont="1"/>
    <xf numFmtId="0" fontId="22" fillId="0" borderId="0" xfId="0" applyFont="1"/>
    <xf numFmtId="0" fontId="19" fillId="0" borderId="0" xfId="0" applyFont="1" applyFill="1"/>
    <xf numFmtId="0" fontId="22" fillId="0" borderId="0" xfId="0" applyFont="1" applyFill="1"/>
    <xf numFmtId="165" fontId="23" fillId="0" borderId="0" xfId="0" applyNumberFormat="1" applyFont="1" applyFill="1"/>
    <xf numFmtId="165" fontId="22" fillId="0" borderId="0" xfId="0" applyNumberFormat="1" applyFont="1" applyFill="1"/>
    <xf numFmtId="164" fontId="0" fillId="0" borderId="0" xfId="0" applyNumberFormat="1" applyFill="1"/>
    <xf numFmtId="0" fontId="0" fillId="34" borderId="0" xfId="0" applyFill="1"/>
    <xf numFmtId="0" fontId="19" fillId="34" borderId="0" xfId="0" applyFont="1" applyFill="1"/>
    <xf numFmtId="0" fontId="22" fillId="34" borderId="0" xfId="0" applyFont="1" applyFill="1"/>
    <xf numFmtId="165" fontId="23" fillId="34" borderId="0" xfId="0" applyNumberFormat="1" applyFont="1" applyFill="1"/>
    <xf numFmtId="165" fontId="22" fillId="34" borderId="0" xfId="0" applyNumberFormat="1" applyFont="1" applyFill="1"/>
    <xf numFmtId="164" fontId="0" fillId="34" borderId="0" xfId="0" applyNumberFormat="1" applyFill="1"/>
    <xf numFmtId="0" fontId="13" fillId="7" borderId="7" xfId="13"/>
    <xf numFmtId="0" fontId="25" fillId="35" borderId="7" xfId="13" applyFont="1" applyFill="1"/>
    <xf numFmtId="1" fontId="0" fillId="0" borderId="0" xfId="0" applyNumberFormat="1"/>
    <xf numFmtId="0" fontId="0" fillId="0" borderId="0" xfId="0" applyNumberFormat="1"/>
    <xf numFmtId="9" fontId="0" fillId="0" borderId="0" xfId="0" applyNumberFormat="1"/>
    <xf numFmtId="0" fontId="0" fillId="0" borderId="0" xfId="0" applyAlignment="1">
      <alignment horizontal="center"/>
    </xf>
    <xf numFmtId="0" fontId="26" fillId="0" borderId="0" xfId="0" applyFont="1"/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27" fillId="36" borderId="0" xfId="0" applyNumberFormat="1" applyFont="1" applyFill="1" applyAlignment="1">
      <alignment horizontal="center"/>
    </xf>
    <xf numFmtId="2" fontId="17" fillId="36" borderId="0" xfId="0" applyNumberFormat="1" applyFont="1" applyFill="1"/>
    <xf numFmtId="1" fontId="17" fillId="37" borderId="0" xfId="0" applyNumberFormat="1" applyFont="1" applyFill="1" applyAlignment="1">
      <alignment horizontal="center"/>
    </xf>
    <xf numFmtId="1" fontId="8" fillId="4" borderId="0" xfId="8" applyNumberFormat="1" applyAlignment="1">
      <alignment horizontal="center"/>
    </xf>
    <xf numFmtId="1" fontId="17" fillId="36" borderId="0" xfId="0" applyNumberFormat="1" applyFont="1" applyFill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1" fontId="0" fillId="34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2" fontId="0" fillId="34" borderId="0" xfId="0" applyNumberFormat="1" applyFill="1"/>
    <xf numFmtId="9" fontId="0" fillId="34" borderId="0" xfId="0" applyNumberFormat="1" applyFill="1"/>
    <xf numFmtId="0" fontId="0" fillId="38" borderId="0" xfId="0" applyFill="1"/>
    <xf numFmtId="2" fontId="0" fillId="38" borderId="0" xfId="0" applyNumberFormat="1" applyFill="1"/>
    <xf numFmtId="9" fontId="0" fillId="38" borderId="0" xfId="0" applyNumberFormat="1" applyFill="1"/>
    <xf numFmtId="1" fontId="0" fillId="38" borderId="0" xfId="0" applyNumberFormat="1" applyFill="1" applyAlignment="1">
      <alignment horizontal="center"/>
    </xf>
    <xf numFmtId="0" fontId="0" fillId="39" borderId="0" xfId="0" applyFill="1"/>
    <xf numFmtId="2" fontId="0" fillId="39" borderId="0" xfId="0" applyNumberFormat="1" applyFill="1"/>
    <xf numFmtId="9" fontId="0" fillId="39" borderId="0" xfId="0" applyNumberFormat="1" applyFill="1"/>
    <xf numFmtId="1" fontId="0" fillId="39" borderId="0" xfId="0" applyNumberFormat="1" applyFill="1" applyAlignment="1">
      <alignment horizontal="center"/>
    </xf>
    <xf numFmtId="0" fontId="28" fillId="0" borderId="10" xfId="0" applyFont="1" applyBorder="1" applyAlignment="1">
      <alignment horizontal="center"/>
    </xf>
    <xf numFmtId="0" fontId="28" fillId="0" borderId="10" xfId="0" applyFont="1" applyBorder="1"/>
    <xf numFmtId="0" fontId="28" fillId="0" borderId="10" xfId="0" applyFont="1" applyBorder="1" applyAlignment="1">
      <alignment horizontal="right"/>
    </xf>
    <xf numFmtId="9" fontId="0" fillId="0" borderId="0" xfId="42" applyNumberFormat="1" applyFont="1"/>
    <xf numFmtId="9" fontId="0" fillId="0" borderId="0" xfId="0" applyNumberFormat="1" applyAlignment="1">
      <alignment horizontal="right"/>
    </xf>
    <xf numFmtId="0" fontId="0" fillId="0" borderId="10" xfId="0" applyBorder="1" applyAlignment="1">
      <alignment horizontal="center"/>
    </xf>
    <xf numFmtId="9" fontId="0" fillId="0" borderId="10" xfId="42" applyNumberFormat="1" applyFont="1" applyBorder="1"/>
    <xf numFmtId="0" fontId="0" fillId="0" borderId="10" xfId="0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3333FF"/>
      <color rgb="FF4F81BD"/>
      <color rgb="FF5181C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n-US"/>
              <a:t>biosql: duration / size</a:t>
            </a:r>
          </a:p>
        </c:rich>
      </c:tx>
      <c:layout>
        <c:manualLayout>
          <c:xMode val="edge"/>
          <c:yMode val="edge"/>
          <c:x val="3.3076334208224006E-2"/>
          <c:y val="1.8532814025400173E-2"/>
        </c:manualLayout>
      </c:layout>
    </c:title>
    <c:plotArea>
      <c:layout>
        <c:manualLayout>
          <c:layoutTarget val="inner"/>
          <c:xMode val="edge"/>
          <c:yMode val="edge"/>
          <c:x val="0.13089129483814524"/>
          <c:y val="0.19495389415282433"/>
          <c:w val="0.83886023622047334"/>
          <c:h val="0.59072943404871991"/>
        </c:manualLayout>
      </c:layout>
      <c:scatterChart>
        <c:scatterStyle val="lineMarker"/>
        <c:ser>
          <c:idx val="0"/>
          <c:order val="0"/>
          <c:tx>
            <c:strRef>
              <c:f>Stats!$Q$2</c:f>
              <c:strCache>
                <c:ptCount val="1"/>
                <c:pt idx="0">
                  <c:v>Sudden Death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Stats!$E$11:$E$19</c:f>
              <c:numCache>
                <c:formatCode>General</c:formatCode>
                <c:ptCount val="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</c:numCache>
            </c:numRef>
          </c:xVal>
          <c:yVal>
            <c:numRef>
              <c:f>Stats!$B$11:$B$19</c:f>
              <c:numCache>
                <c:formatCode>General</c:formatCode>
                <c:ptCount val="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10</c:v>
                </c:pt>
                <c:pt idx="4">
                  <c:v>32</c:v>
                </c:pt>
                <c:pt idx="5">
                  <c:v>7</c:v>
                </c:pt>
                <c:pt idx="6">
                  <c:v>3</c:v>
                </c:pt>
                <c:pt idx="7">
                  <c:v>3</c:v>
                </c:pt>
                <c:pt idx="8">
                  <c:v>12</c:v>
                </c:pt>
              </c:numCache>
            </c:numRef>
          </c:yVal>
        </c:ser>
        <c:ser>
          <c:idx val="1"/>
          <c:order val="1"/>
          <c:tx>
            <c:strRef>
              <c:f>Stats!$Q$3</c:f>
              <c:strCache>
                <c:ptCount val="1"/>
                <c:pt idx="0">
                  <c:v>Quiet, Dead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00">
                  <a:alpha val="50000"/>
                </a:srgbClr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Stats!$E$20:$E$25</c:f>
              <c:numCache>
                <c:formatCode>General</c:formatCode>
                <c:ptCount val="6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</c:numCache>
            </c:numRef>
          </c:xVal>
          <c:yVal>
            <c:numRef>
              <c:f>Stats!$B$20:$B$25</c:f>
              <c:numCache>
                <c:formatCode>General</c:formatCode>
                <c:ptCount val="6"/>
                <c:pt idx="0">
                  <c:v>16</c:v>
                </c:pt>
                <c:pt idx="1">
                  <c:v>10</c:v>
                </c:pt>
                <c:pt idx="2">
                  <c:v>7</c:v>
                </c:pt>
                <c:pt idx="3">
                  <c:v>6</c:v>
                </c:pt>
                <c:pt idx="4">
                  <c:v>13</c:v>
                </c:pt>
                <c:pt idx="5">
                  <c:v>10</c:v>
                </c:pt>
              </c:numCache>
            </c:numRef>
          </c:yVal>
        </c:ser>
        <c:ser>
          <c:idx val="2"/>
          <c:order val="2"/>
          <c:tx>
            <c:strRef>
              <c:f>Stats!$Q$4</c:f>
              <c:strCache>
                <c:ptCount val="1"/>
                <c:pt idx="0">
                  <c:v>Active, Dead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C00000"/>
                </a:solidFill>
              </a:ln>
            </c:spPr>
          </c:marker>
          <c:xVal>
            <c:numRef>
              <c:f>Stats!$E$26:$E$27</c:f>
              <c:numCache>
                <c:formatCode>General</c:formatCode>
                <c:ptCount val="2"/>
                <c:pt idx="0">
                  <c:v>6</c:v>
                </c:pt>
                <c:pt idx="1">
                  <c:v>3</c:v>
                </c:pt>
              </c:numCache>
            </c:numRef>
          </c:xVal>
          <c:yVal>
            <c:numRef>
              <c:f>Stats!$B$26:$B$27</c:f>
              <c:numCache>
                <c:formatCode>General</c:formatCode>
                <c:ptCount val="2"/>
                <c:pt idx="0">
                  <c:v>27</c:v>
                </c:pt>
                <c:pt idx="1">
                  <c:v>24</c:v>
                </c:pt>
              </c:numCache>
            </c:numRef>
          </c:yVal>
        </c:ser>
        <c:ser>
          <c:idx val="3"/>
          <c:order val="3"/>
          <c:tx>
            <c:strRef>
              <c:f>Stats!$Q$5</c:f>
              <c:strCache>
                <c:ptCount val="1"/>
                <c:pt idx="0">
                  <c:v>Rigid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>
                  <a:alpha val="50000"/>
                </a:srgb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xVal>
            <c:numRef>
              <c:f>Stats!$E$28:$E$34</c:f>
              <c:numCache>
                <c:formatCode>General</c:formatCode>
                <c:ptCount val="7"/>
                <c:pt idx="0">
                  <c:v>8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2</c:v>
                </c:pt>
                <c:pt idx="6">
                  <c:v>2</c:v>
                </c:pt>
              </c:numCache>
            </c:numRef>
          </c:xVal>
          <c:yVal>
            <c:numRef>
              <c:f>Stats!$B$28:$B$34</c:f>
              <c:numCache>
                <c:formatCode>General</c:formatCode>
                <c:ptCount val="7"/>
                <c:pt idx="0">
                  <c:v>20</c:v>
                </c:pt>
                <c:pt idx="1">
                  <c:v>26</c:v>
                </c:pt>
                <c:pt idx="2">
                  <c:v>21</c:v>
                </c:pt>
                <c:pt idx="3">
                  <c:v>20</c:v>
                </c:pt>
                <c:pt idx="4">
                  <c:v>19</c:v>
                </c:pt>
                <c:pt idx="5">
                  <c:v>9</c:v>
                </c:pt>
                <c:pt idx="6">
                  <c:v>18</c:v>
                </c:pt>
              </c:numCache>
            </c:numRef>
          </c:yVal>
        </c:ser>
        <c:ser>
          <c:idx val="4"/>
          <c:order val="4"/>
          <c:tx>
            <c:strRef>
              <c:f>Stats!$Q$6</c:f>
              <c:strCache>
                <c:ptCount val="1"/>
                <c:pt idx="0">
                  <c:v>Quiet Survivor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>
                  <a:alpha val="24706"/>
                </a:srgbClr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Stats!$E$35:$E$41</c:f>
              <c:numCache>
                <c:formatCode>General</c:formatCode>
                <c:ptCount val="7"/>
                <c:pt idx="0">
                  <c:v>4</c:v>
                </c:pt>
                <c:pt idx="1">
                  <c:v>2</c:v>
                </c:pt>
                <c:pt idx="2">
                  <c:v>5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</c:numCache>
            </c:numRef>
          </c:xVal>
          <c:yVal>
            <c:numRef>
              <c:f>Stats!$B$35:$B$41</c:f>
              <c:numCache>
                <c:formatCode>General</c:formatCode>
                <c:ptCount val="7"/>
                <c:pt idx="0">
                  <c:v>26</c:v>
                </c:pt>
                <c:pt idx="1">
                  <c:v>24</c:v>
                </c:pt>
                <c:pt idx="2">
                  <c:v>20</c:v>
                </c:pt>
                <c:pt idx="3">
                  <c:v>44</c:v>
                </c:pt>
                <c:pt idx="4">
                  <c:v>47</c:v>
                </c:pt>
                <c:pt idx="5">
                  <c:v>47</c:v>
                </c:pt>
                <c:pt idx="6">
                  <c:v>19</c:v>
                </c:pt>
              </c:numCache>
            </c:numRef>
          </c:yVal>
        </c:ser>
        <c:ser>
          <c:idx val="5"/>
          <c:order val="5"/>
          <c:tx>
            <c:strRef>
              <c:f>Stats!$Q$7</c:f>
              <c:strCache>
                <c:ptCount val="1"/>
                <c:pt idx="0">
                  <c:v>Active Surviror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3333FF">
                  <a:alpha val="24706"/>
                </a:srgbClr>
              </a:solidFill>
              <a:ln>
                <a:solidFill>
                  <a:srgbClr val="3333FF"/>
                </a:solidFill>
              </a:ln>
            </c:spPr>
          </c:marker>
          <c:xVal>
            <c:numRef>
              <c:f>Stats!$E$42:$E$55</c:f>
              <c:numCache>
                <c:formatCode>General</c:formatCode>
                <c:ptCount val="14"/>
                <c:pt idx="0">
                  <c:v>5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</c:numCache>
            </c:numRef>
          </c:xVal>
          <c:yVal>
            <c:numRef>
              <c:f>Stats!$B$42:$B$55</c:f>
              <c:numCache>
                <c:formatCode>General</c:formatCode>
                <c:ptCount val="14"/>
                <c:pt idx="0">
                  <c:v>47</c:v>
                </c:pt>
                <c:pt idx="1">
                  <c:v>44</c:v>
                </c:pt>
                <c:pt idx="2">
                  <c:v>44</c:v>
                </c:pt>
                <c:pt idx="3">
                  <c:v>47</c:v>
                </c:pt>
                <c:pt idx="4">
                  <c:v>47</c:v>
                </c:pt>
                <c:pt idx="5">
                  <c:v>47</c:v>
                </c:pt>
                <c:pt idx="6">
                  <c:v>47</c:v>
                </c:pt>
                <c:pt idx="7">
                  <c:v>30</c:v>
                </c:pt>
                <c:pt idx="8">
                  <c:v>42</c:v>
                </c:pt>
                <c:pt idx="9">
                  <c:v>23</c:v>
                </c:pt>
                <c:pt idx="10">
                  <c:v>23</c:v>
                </c:pt>
                <c:pt idx="11">
                  <c:v>47</c:v>
                </c:pt>
                <c:pt idx="12">
                  <c:v>47</c:v>
                </c:pt>
                <c:pt idx="13">
                  <c:v>37</c:v>
                </c:pt>
              </c:numCache>
            </c:numRef>
          </c:yVal>
        </c:ser>
        <c:axId val="167219968"/>
        <c:axId val="167417344"/>
      </c:scatterChart>
      <c:valAx>
        <c:axId val="167219968"/>
        <c:scaling>
          <c:orientation val="minMax"/>
        </c:scaling>
        <c:axPos val="b"/>
        <c:title>
          <c:tx>
            <c:strRef>
              <c:f>Stats!$E$10</c:f>
              <c:strCache>
                <c:ptCount val="1"/>
                <c:pt idx="0">
                  <c:v>schema size@birth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7417344"/>
        <c:crosses val="autoZero"/>
        <c:crossBetween val="midCat"/>
      </c:valAx>
      <c:valAx>
        <c:axId val="167417344"/>
        <c:scaling>
          <c:orientation val="minMax"/>
        </c:scaling>
        <c:axPos val="l"/>
        <c:title>
          <c:tx>
            <c:strRef>
              <c:f>Stats!$B$10</c:f>
              <c:strCache>
                <c:ptCount val="1"/>
                <c:pt idx="0">
                  <c:v>duration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72199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337642169728791"/>
          <c:y val="1.9252967074339915E-2"/>
          <c:w val="0.21329024496937896"/>
          <c:h val="0.32662917298411892"/>
        </c:manualLayout>
      </c:layout>
      <c:spPr>
        <a:ln>
          <a:solidFill>
            <a:schemeClr val="tx1"/>
          </a:solidFill>
        </a:ln>
      </c:sp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n-US"/>
              <a:t>biosql: updates/size</a:t>
            </a:r>
          </a:p>
        </c:rich>
      </c:tx>
      <c:layout>
        <c:manualLayout>
          <c:xMode val="edge"/>
          <c:yMode val="edge"/>
          <c:x val="0.11640966754155732"/>
          <c:y val="1.3899610519050127E-2"/>
        </c:manualLayout>
      </c:layout>
    </c:title>
    <c:plotArea>
      <c:layout>
        <c:manualLayout>
          <c:layoutTarget val="inner"/>
          <c:xMode val="edge"/>
          <c:yMode val="edge"/>
          <c:x val="0.11646609798775155"/>
          <c:y val="3.7424974936922775E-2"/>
          <c:w val="0.84997134733158375"/>
          <c:h val="0.74825835326462109"/>
        </c:manualLayout>
      </c:layout>
      <c:scatterChart>
        <c:scatterStyle val="lineMarker"/>
        <c:ser>
          <c:idx val="0"/>
          <c:order val="0"/>
          <c:tx>
            <c:strRef>
              <c:f>Stats!$Q$2</c:f>
              <c:strCache>
                <c:ptCount val="1"/>
                <c:pt idx="0">
                  <c:v>Sudden Death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Stats!$E$11:$E$19</c:f>
              <c:numCache>
                <c:formatCode>General</c:formatCode>
                <c:ptCount val="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</c:numCache>
            </c:numRef>
          </c:xVal>
          <c:yVal>
            <c:numRef>
              <c:f>Stats!$H$11:$H$19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</c:ser>
        <c:ser>
          <c:idx val="1"/>
          <c:order val="1"/>
          <c:tx>
            <c:strRef>
              <c:f>Stats!$Q$3</c:f>
              <c:strCache>
                <c:ptCount val="1"/>
                <c:pt idx="0">
                  <c:v>Quiet, Dead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00">
                  <a:alpha val="50000"/>
                </a:srgbClr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Stats!$E$20:$E$25</c:f>
              <c:numCache>
                <c:formatCode>General</c:formatCode>
                <c:ptCount val="6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</c:numCache>
            </c:numRef>
          </c:xVal>
          <c:yVal>
            <c:numRef>
              <c:f>Stats!$H$20:$H$25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</c:numCache>
            </c:numRef>
          </c:yVal>
        </c:ser>
        <c:ser>
          <c:idx val="2"/>
          <c:order val="2"/>
          <c:tx>
            <c:strRef>
              <c:f>Stats!$Q$4</c:f>
              <c:strCache>
                <c:ptCount val="1"/>
                <c:pt idx="0">
                  <c:v>Active, Dead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C00000"/>
                </a:solidFill>
              </a:ln>
            </c:spPr>
          </c:marker>
          <c:xVal>
            <c:numRef>
              <c:f>Stats!$E$26:$E$27</c:f>
              <c:numCache>
                <c:formatCode>General</c:formatCode>
                <c:ptCount val="2"/>
                <c:pt idx="0">
                  <c:v>6</c:v>
                </c:pt>
                <c:pt idx="1">
                  <c:v>3</c:v>
                </c:pt>
              </c:numCache>
            </c:numRef>
          </c:xVal>
          <c:yVal>
            <c:numRef>
              <c:f>Stats!$H$26:$H$27</c:f>
              <c:numCache>
                <c:formatCode>General</c:formatCode>
                <c:ptCount val="2"/>
                <c:pt idx="0">
                  <c:v>12</c:v>
                </c:pt>
                <c:pt idx="1">
                  <c:v>12</c:v>
                </c:pt>
              </c:numCache>
            </c:numRef>
          </c:yVal>
        </c:ser>
        <c:ser>
          <c:idx val="3"/>
          <c:order val="3"/>
          <c:tx>
            <c:strRef>
              <c:f>Stats!$Q$5</c:f>
              <c:strCache>
                <c:ptCount val="1"/>
                <c:pt idx="0">
                  <c:v>Rigid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>
                  <a:alpha val="50000"/>
                </a:srgb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xVal>
            <c:numRef>
              <c:f>Stats!$E$28:$E$34</c:f>
              <c:numCache>
                <c:formatCode>General</c:formatCode>
                <c:ptCount val="7"/>
                <c:pt idx="0">
                  <c:v>8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2</c:v>
                </c:pt>
                <c:pt idx="6">
                  <c:v>2</c:v>
                </c:pt>
              </c:numCache>
            </c:numRef>
          </c:xVal>
          <c:yVal>
            <c:numRef>
              <c:f>Stats!$H$28:$H$34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4"/>
          <c:order val="4"/>
          <c:tx>
            <c:strRef>
              <c:f>Stats!$Q$6</c:f>
              <c:strCache>
                <c:ptCount val="1"/>
                <c:pt idx="0">
                  <c:v>Quiet Survivor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>
                  <a:alpha val="24706"/>
                </a:srgbClr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Stats!$E$35:$E$41</c:f>
              <c:numCache>
                <c:formatCode>General</c:formatCode>
                <c:ptCount val="7"/>
                <c:pt idx="0">
                  <c:v>4</c:v>
                </c:pt>
                <c:pt idx="1">
                  <c:v>2</c:v>
                </c:pt>
                <c:pt idx="2">
                  <c:v>5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</c:numCache>
            </c:numRef>
          </c:xVal>
          <c:yVal>
            <c:numRef>
              <c:f>Stats!$H$35:$H$41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</c:numCache>
            </c:numRef>
          </c:yVal>
        </c:ser>
        <c:ser>
          <c:idx val="5"/>
          <c:order val="5"/>
          <c:tx>
            <c:strRef>
              <c:f>Stats!$Q$7</c:f>
              <c:strCache>
                <c:ptCount val="1"/>
                <c:pt idx="0">
                  <c:v>Active Surviror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3333FF">
                  <a:alpha val="24706"/>
                </a:srgbClr>
              </a:solidFill>
              <a:ln>
                <a:solidFill>
                  <a:srgbClr val="3333FF"/>
                </a:solidFill>
              </a:ln>
            </c:spPr>
          </c:marker>
          <c:xVal>
            <c:numRef>
              <c:f>Stats!$E$42:$E$55</c:f>
              <c:numCache>
                <c:formatCode>General</c:formatCode>
                <c:ptCount val="14"/>
                <c:pt idx="0">
                  <c:v>5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</c:numCache>
            </c:numRef>
          </c:xVal>
          <c:yVal>
            <c:numRef>
              <c:f>Stats!$H$42:$H$55</c:f>
              <c:numCache>
                <c:formatCode>General</c:formatCode>
                <c:ptCount val="14"/>
                <c:pt idx="0">
                  <c:v>7</c:v>
                </c:pt>
                <c:pt idx="1">
                  <c:v>8</c:v>
                </c:pt>
                <c:pt idx="2">
                  <c:v>10</c:v>
                </c:pt>
                <c:pt idx="3">
                  <c:v>12</c:v>
                </c:pt>
                <c:pt idx="4">
                  <c:v>12</c:v>
                </c:pt>
                <c:pt idx="5">
                  <c:v>14</c:v>
                </c:pt>
                <c:pt idx="6">
                  <c:v>15</c:v>
                </c:pt>
                <c:pt idx="7">
                  <c:v>12</c:v>
                </c:pt>
                <c:pt idx="8">
                  <c:v>17</c:v>
                </c:pt>
                <c:pt idx="9">
                  <c:v>10</c:v>
                </c:pt>
                <c:pt idx="10">
                  <c:v>10</c:v>
                </c:pt>
                <c:pt idx="11">
                  <c:v>21</c:v>
                </c:pt>
                <c:pt idx="12">
                  <c:v>22</c:v>
                </c:pt>
                <c:pt idx="13">
                  <c:v>19</c:v>
                </c:pt>
              </c:numCache>
            </c:numRef>
          </c:yVal>
        </c:ser>
        <c:axId val="167960960"/>
        <c:axId val="168002304"/>
      </c:scatterChart>
      <c:valAx>
        <c:axId val="167960960"/>
        <c:scaling>
          <c:orientation val="minMax"/>
        </c:scaling>
        <c:axPos val="b"/>
        <c:title>
          <c:tx>
            <c:strRef>
              <c:f>Stats!$E$10</c:f>
              <c:strCache>
                <c:ptCount val="1"/>
                <c:pt idx="0">
                  <c:v>schema size@birth</c:v>
                </c:pt>
              </c:strCache>
            </c:strRef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8002304"/>
        <c:crosses val="autoZero"/>
        <c:crossBetween val="midCat"/>
      </c:valAx>
      <c:valAx>
        <c:axId val="168002304"/>
        <c:scaling>
          <c:orientation val="minMax"/>
        </c:scaling>
        <c:axPos val="l"/>
        <c:title>
          <c:tx>
            <c:strRef>
              <c:f>Stats!$H$10</c:f>
              <c:strCache>
                <c:ptCount val="1"/>
                <c:pt idx="0">
                  <c:v>sum(updates)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79609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337642169728791"/>
          <c:y val="1.9252967074339915E-2"/>
          <c:w val="0.21329024496937901"/>
          <c:h val="0.32662917298411903"/>
        </c:manualLayout>
      </c:layout>
      <c:spPr>
        <a:ln>
          <a:solidFill>
            <a:schemeClr val="tx1"/>
          </a:solidFill>
        </a:ln>
      </c:spPr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n-US"/>
              <a:t>biosql: updates/ duration</a:t>
            </a:r>
          </a:p>
        </c:rich>
      </c:tx>
      <c:layout>
        <c:manualLayout>
          <c:xMode val="edge"/>
          <c:yMode val="edge"/>
          <c:x val="0.25807633420822396"/>
          <c:y val="9.2664070127000866E-3"/>
        </c:manualLayout>
      </c:layout>
    </c:title>
    <c:plotArea>
      <c:layout>
        <c:manualLayout>
          <c:layoutTarget val="inner"/>
          <c:xMode val="edge"/>
          <c:yMode val="edge"/>
          <c:x val="0.13089129483814524"/>
          <c:y val="3.7424974936922775E-2"/>
          <c:w val="0.83886023622047434"/>
          <c:h val="0.74825835326462109"/>
        </c:manualLayout>
      </c:layout>
      <c:scatterChart>
        <c:scatterStyle val="lineMarker"/>
        <c:ser>
          <c:idx val="0"/>
          <c:order val="0"/>
          <c:tx>
            <c:strRef>
              <c:f>Stats!$Q$2</c:f>
              <c:strCache>
                <c:ptCount val="1"/>
                <c:pt idx="0">
                  <c:v>Sudden Death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Stats!$B$11:$B$19</c:f>
              <c:numCache>
                <c:formatCode>General</c:formatCode>
                <c:ptCount val="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10</c:v>
                </c:pt>
                <c:pt idx="4">
                  <c:v>32</c:v>
                </c:pt>
                <c:pt idx="5">
                  <c:v>7</c:v>
                </c:pt>
                <c:pt idx="6">
                  <c:v>3</c:v>
                </c:pt>
                <c:pt idx="7">
                  <c:v>3</c:v>
                </c:pt>
                <c:pt idx="8">
                  <c:v>12</c:v>
                </c:pt>
              </c:numCache>
            </c:numRef>
          </c:xVal>
          <c:yVal>
            <c:numRef>
              <c:f>Stats!$H$11:$H$19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</c:ser>
        <c:ser>
          <c:idx val="1"/>
          <c:order val="1"/>
          <c:tx>
            <c:strRef>
              <c:f>Stats!$Q$3</c:f>
              <c:strCache>
                <c:ptCount val="1"/>
                <c:pt idx="0">
                  <c:v>Quiet, Dead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00">
                  <a:alpha val="50000"/>
                </a:srgbClr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Stats!$B$20:$B$25</c:f>
              <c:numCache>
                <c:formatCode>General</c:formatCode>
                <c:ptCount val="6"/>
                <c:pt idx="0">
                  <c:v>16</c:v>
                </c:pt>
                <c:pt idx="1">
                  <c:v>10</c:v>
                </c:pt>
                <c:pt idx="2">
                  <c:v>7</c:v>
                </c:pt>
                <c:pt idx="3">
                  <c:v>6</c:v>
                </c:pt>
                <c:pt idx="4">
                  <c:v>13</c:v>
                </c:pt>
                <c:pt idx="5">
                  <c:v>10</c:v>
                </c:pt>
              </c:numCache>
            </c:numRef>
          </c:xVal>
          <c:yVal>
            <c:numRef>
              <c:f>Stats!$H$20:$H$25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</c:numCache>
            </c:numRef>
          </c:yVal>
        </c:ser>
        <c:ser>
          <c:idx val="2"/>
          <c:order val="2"/>
          <c:tx>
            <c:strRef>
              <c:f>Stats!$Q$4</c:f>
              <c:strCache>
                <c:ptCount val="1"/>
                <c:pt idx="0">
                  <c:v>Active, Dead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C00000"/>
                </a:solidFill>
              </a:ln>
            </c:spPr>
          </c:marker>
          <c:xVal>
            <c:numRef>
              <c:f>Stats!$B$26:$B$27</c:f>
              <c:numCache>
                <c:formatCode>General</c:formatCode>
                <c:ptCount val="2"/>
                <c:pt idx="0">
                  <c:v>27</c:v>
                </c:pt>
                <c:pt idx="1">
                  <c:v>24</c:v>
                </c:pt>
              </c:numCache>
            </c:numRef>
          </c:xVal>
          <c:yVal>
            <c:numRef>
              <c:f>Stats!$H$26:$H$27</c:f>
              <c:numCache>
                <c:formatCode>General</c:formatCode>
                <c:ptCount val="2"/>
                <c:pt idx="0">
                  <c:v>12</c:v>
                </c:pt>
                <c:pt idx="1">
                  <c:v>12</c:v>
                </c:pt>
              </c:numCache>
            </c:numRef>
          </c:yVal>
        </c:ser>
        <c:ser>
          <c:idx val="3"/>
          <c:order val="3"/>
          <c:tx>
            <c:strRef>
              <c:f>Stats!$Q$5</c:f>
              <c:strCache>
                <c:ptCount val="1"/>
                <c:pt idx="0">
                  <c:v>Rigid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>
                  <a:alpha val="50000"/>
                </a:srgb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xVal>
            <c:numRef>
              <c:f>Stats!$B$28:$B$34</c:f>
              <c:numCache>
                <c:formatCode>General</c:formatCode>
                <c:ptCount val="7"/>
                <c:pt idx="0">
                  <c:v>20</c:v>
                </c:pt>
                <c:pt idx="1">
                  <c:v>26</c:v>
                </c:pt>
                <c:pt idx="2">
                  <c:v>21</c:v>
                </c:pt>
                <c:pt idx="3">
                  <c:v>20</c:v>
                </c:pt>
                <c:pt idx="4">
                  <c:v>19</c:v>
                </c:pt>
                <c:pt idx="5">
                  <c:v>9</c:v>
                </c:pt>
                <c:pt idx="6">
                  <c:v>18</c:v>
                </c:pt>
              </c:numCache>
            </c:numRef>
          </c:xVal>
          <c:yVal>
            <c:numRef>
              <c:f>Stats!$H$28:$H$34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4"/>
          <c:order val="4"/>
          <c:tx>
            <c:strRef>
              <c:f>Stats!$Q$6</c:f>
              <c:strCache>
                <c:ptCount val="1"/>
                <c:pt idx="0">
                  <c:v>Quiet Survivor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>
                  <a:alpha val="24706"/>
                </a:srgbClr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Stats!$B$35:$B$41</c:f>
              <c:numCache>
                <c:formatCode>General</c:formatCode>
                <c:ptCount val="7"/>
                <c:pt idx="0">
                  <c:v>26</c:v>
                </c:pt>
                <c:pt idx="1">
                  <c:v>24</c:v>
                </c:pt>
                <c:pt idx="2">
                  <c:v>20</c:v>
                </c:pt>
                <c:pt idx="3">
                  <c:v>44</c:v>
                </c:pt>
                <c:pt idx="4">
                  <c:v>47</c:v>
                </c:pt>
                <c:pt idx="5">
                  <c:v>47</c:v>
                </c:pt>
                <c:pt idx="6">
                  <c:v>19</c:v>
                </c:pt>
              </c:numCache>
            </c:numRef>
          </c:xVal>
          <c:yVal>
            <c:numRef>
              <c:f>Stats!$H$35:$H$41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</c:numCache>
            </c:numRef>
          </c:yVal>
        </c:ser>
        <c:ser>
          <c:idx val="5"/>
          <c:order val="5"/>
          <c:tx>
            <c:strRef>
              <c:f>Stats!$Q$7</c:f>
              <c:strCache>
                <c:ptCount val="1"/>
                <c:pt idx="0">
                  <c:v>Active Surviror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3333FF">
                  <a:alpha val="24706"/>
                </a:srgbClr>
              </a:solidFill>
              <a:ln>
                <a:solidFill>
                  <a:srgbClr val="3333FF"/>
                </a:solidFill>
              </a:ln>
            </c:spPr>
          </c:marker>
          <c:xVal>
            <c:numRef>
              <c:f>Stats!$B$42:$B$55</c:f>
              <c:numCache>
                <c:formatCode>General</c:formatCode>
                <c:ptCount val="14"/>
                <c:pt idx="0">
                  <c:v>47</c:v>
                </c:pt>
                <c:pt idx="1">
                  <c:v>44</c:v>
                </c:pt>
                <c:pt idx="2">
                  <c:v>44</c:v>
                </c:pt>
                <c:pt idx="3">
                  <c:v>47</c:v>
                </c:pt>
                <c:pt idx="4">
                  <c:v>47</c:v>
                </c:pt>
                <c:pt idx="5">
                  <c:v>47</c:v>
                </c:pt>
                <c:pt idx="6">
                  <c:v>47</c:v>
                </c:pt>
                <c:pt idx="7">
                  <c:v>30</c:v>
                </c:pt>
                <c:pt idx="8">
                  <c:v>42</c:v>
                </c:pt>
                <c:pt idx="9">
                  <c:v>23</c:v>
                </c:pt>
                <c:pt idx="10">
                  <c:v>23</c:v>
                </c:pt>
                <c:pt idx="11">
                  <c:v>47</c:v>
                </c:pt>
                <c:pt idx="12">
                  <c:v>47</c:v>
                </c:pt>
                <c:pt idx="13">
                  <c:v>37</c:v>
                </c:pt>
              </c:numCache>
            </c:numRef>
          </c:xVal>
          <c:yVal>
            <c:numRef>
              <c:f>Stats!$H$42:$H$55</c:f>
              <c:numCache>
                <c:formatCode>General</c:formatCode>
                <c:ptCount val="14"/>
                <c:pt idx="0">
                  <c:v>7</c:v>
                </c:pt>
                <c:pt idx="1">
                  <c:v>8</c:v>
                </c:pt>
                <c:pt idx="2">
                  <c:v>10</c:v>
                </c:pt>
                <c:pt idx="3">
                  <c:v>12</c:v>
                </c:pt>
                <c:pt idx="4">
                  <c:v>12</c:v>
                </c:pt>
                <c:pt idx="5">
                  <c:v>14</c:v>
                </c:pt>
                <c:pt idx="6">
                  <c:v>15</c:v>
                </c:pt>
                <c:pt idx="7">
                  <c:v>12</c:v>
                </c:pt>
                <c:pt idx="8">
                  <c:v>17</c:v>
                </c:pt>
                <c:pt idx="9">
                  <c:v>10</c:v>
                </c:pt>
                <c:pt idx="10">
                  <c:v>10</c:v>
                </c:pt>
                <c:pt idx="11">
                  <c:v>21</c:v>
                </c:pt>
                <c:pt idx="12">
                  <c:v>22</c:v>
                </c:pt>
                <c:pt idx="13">
                  <c:v>19</c:v>
                </c:pt>
              </c:numCache>
            </c:numRef>
          </c:yVal>
        </c:ser>
        <c:axId val="168077952"/>
        <c:axId val="168188928"/>
      </c:scatterChart>
      <c:valAx>
        <c:axId val="168077952"/>
        <c:scaling>
          <c:orientation val="minMax"/>
        </c:scaling>
        <c:axPos val="b"/>
        <c:title>
          <c:tx>
            <c:strRef>
              <c:f>Stats!$B$10</c:f>
              <c:strCache>
                <c:ptCount val="1"/>
                <c:pt idx="0">
                  <c:v>duration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8188928"/>
        <c:crosses val="autoZero"/>
        <c:crossBetween val="midCat"/>
      </c:valAx>
      <c:valAx>
        <c:axId val="168188928"/>
        <c:scaling>
          <c:orientation val="minMax"/>
        </c:scaling>
        <c:axPos val="l"/>
        <c:title>
          <c:tx>
            <c:strRef>
              <c:f>Stats!$H$10</c:f>
              <c:strCache>
                <c:ptCount val="1"/>
                <c:pt idx="0">
                  <c:v>sum(updates)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80779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4504308836395449"/>
          <c:y val="0.17678188629024141"/>
          <c:w val="0.21329024496937907"/>
          <c:h val="0.32662917298411925"/>
        </c:manualLayout>
      </c:layout>
      <c:spPr>
        <a:ln>
          <a:solidFill>
            <a:schemeClr val="tx1"/>
          </a:solidFill>
        </a:ln>
      </c:spPr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n-US"/>
              <a:t>biosql: duration / birth</a:t>
            </a:r>
          </a:p>
        </c:rich>
      </c:tx>
      <c:layout>
        <c:manualLayout>
          <c:xMode val="edge"/>
          <c:yMode val="edge"/>
          <c:x val="3.3076334208224006E-2"/>
          <c:y val="1.8532814025400173E-2"/>
        </c:manualLayout>
      </c:layout>
    </c:title>
    <c:plotArea>
      <c:layout>
        <c:manualLayout>
          <c:layoutTarget val="inner"/>
          <c:xMode val="edge"/>
          <c:yMode val="edge"/>
          <c:x val="0.13089129483814524"/>
          <c:y val="0.19495389415282444"/>
          <c:w val="0.8388602362204739"/>
          <c:h val="0.59072943404872014"/>
        </c:manualLayout>
      </c:layout>
      <c:scatterChart>
        <c:scatterStyle val="lineMarker"/>
        <c:ser>
          <c:idx val="0"/>
          <c:order val="0"/>
          <c:tx>
            <c:strRef>
              <c:f>Stats!$Q$2</c:f>
              <c:strCache>
                <c:ptCount val="1"/>
                <c:pt idx="0">
                  <c:v>Sudden Death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Stats!$C$11:$C$19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xVal>
          <c:yVal>
            <c:numRef>
              <c:f>Stats!$B$11:$B$19</c:f>
              <c:numCache>
                <c:formatCode>General</c:formatCode>
                <c:ptCount val="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10</c:v>
                </c:pt>
                <c:pt idx="4">
                  <c:v>32</c:v>
                </c:pt>
                <c:pt idx="5">
                  <c:v>7</c:v>
                </c:pt>
                <c:pt idx="6">
                  <c:v>3</c:v>
                </c:pt>
                <c:pt idx="7">
                  <c:v>3</c:v>
                </c:pt>
                <c:pt idx="8">
                  <c:v>12</c:v>
                </c:pt>
              </c:numCache>
            </c:numRef>
          </c:yVal>
        </c:ser>
        <c:ser>
          <c:idx val="1"/>
          <c:order val="1"/>
          <c:tx>
            <c:strRef>
              <c:f>Stats!$Q$3</c:f>
              <c:strCache>
                <c:ptCount val="1"/>
                <c:pt idx="0">
                  <c:v>Quiet, Dead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00">
                  <a:alpha val="50000"/>
                </a:srgbClr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Stats!$C$20:$C$25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21</c:v>
                </c:pt>
                <c:pt idx="3">
                  <c:v>21</c:v>
                </c:pt>
                <c:pt idx="4">
                  <c:v>10</c:v>
                </c:pt>
                <c:pt idx="5">
                  <c:v>0</c:v>
                </c:pt>
              </c:numCache>
            </c:numRef>
          </c:xVal>
          <c:yVal>
            <c:numRef>
              <c:f>Stats!$B$20:$B$25</c:f>
              <c:numCache>
                <c:formatCode>General</c:formatCode>
                <c:ptCount val="6"/>
                <c:pt idx="0">
                  <c:v>16</c:v>
                </c:pt>
                <c:pt idx="1">
                  <c:v>10</c:v>
                </c:pt>
                <c:pt idx="2">
                  <c:v>7</c:v>
                </c:pt>
                <c:pt idx="3">
                  <c:v>6</c:v>
                </c:pt>
                <c:pt idx="4">
                  <c:v>13</c:v>
                </c:pt>
                <c:pt idx="5">
                  <c:v>10</c:v>
                </c:pt>
              </c:numCache>
            </c:numRef>
          </c:yVal>
        </c:ser>
        <c:ser>
          <c:idx val="2"/>
          <c:order val="2"/>
          <c:tx>
            <c:strRef>
              <c:f>Stats!$Q$4</c:f>
              <c:strCache>
                <c:ptCount val="1"/>
                <c:pt idx="0">
                  <c:v>Active, Dead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C00000"/>
                </a:solidFill>
              </a:ln>
            </c:spPr>
          </c:marker>
          <c:xVal>
            <c:numRef>
              <c:f>Stats!$C$26:$C$27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xVal>
          <c:yVal>
            <c:numRef>
              <c:f>Stats!$B$26:$B$27</c:f>
              <c:numCache>
                <c:formatCode>General</c:formatCode>
                <c:ptCount val="2"/>
                <c:pt idx="0">
                  <c:v>27</c:v>
                </c:pt>
                <c:pt idx="1">
                  <c:v>24</c:v>
                </c:pt>
              </c:numCache>
            </c:numRef>
          </c:yVal>
        </c:ser>
        <c:ser>
          <c:idx val="3"/>
          <c:order val="3"/>
          <c:tx>
            <c:strRef>
              <c:f>Stats!$Q$5</c:f>
              <c:strCache>
                <c:ptCount val="1"/>
                <c:pt idx="0">
                  <c:v>Rigid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>
                  <a:alpha val="50000"/>
                </a:srgb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xVal>
            <c:numRef>
              <c:f>Stats!$C$28:$C$34</c:f>
              <c:numCache>
                <c:formatCode>General</c:formatCode>
                <c:ptCount val="7"/>
                <c:pt idx="0">
                  <c:v>27</c:v>
                </c:pt>
                <c:pt idx="1">
                  <c:v>21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38</c:v>
                </c:pt>
                <c:pt idx="6">
                  <c:v>29</c:v>
                </c:pt>
              </c:numCache>
            </c:numRef>
          </c:xVal>
          <c:yVal>
            <c:numRef>
              <c:f>Stats!$B$28:$B$34</c:f>
              <c:numCache>
                <c:formatCode>General</c:formatCode>
                <c:ptCount val="7"/>
                <c:pt idx="0">
                  <c:v>20</c:v>
                </c:pt>
                <c:pt idx="1">
                  <c:v>26</c:v>
                </c:pt>
                <c:pt idx="2">
                  <c:v>21</c:v>
                </c:pt>
                <c:pt idx="3">
                  <c:v>20</c:v>
                </c:pt>
                <c:pt idx="4">
                  <c:v>19</c:v>
                </c:pt>
                <c:pt idx="5">
                  <c:v>9</c:v>
                </c:pt>
                <c:pt idx="6">
                  <c:v>18</c:v>
                </c:pt>
              </c:numCache>
            </c:numRef>
          </c:yVal>
        </c:ser>
        <c:ser>
          <c:idx val="4"/>
          <c:order val="4"/>
          <c:tx>
            <c:strRef>
              <c:f>Stats!$Q$6</c:f>
              <c:strCache>
                <c:ptCount val="1"/>
                <c:pt idx="0">
                  <c:v>Quiet Survivor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>
                  <a:alpha val="24706"/>
                </a:srgbClr>
              </a:solidFill>
              <a:ln>
                <a:solidFill>
                  <a:srgbClr val="4F81BD"/>
                </a:solidFill>
              </a:ln>
            </c:spPr>
          </c:marker>
          <c:xVal>
            <c:numRef>
              <c:f>Stats!$C$35:$C$41</c:f>
              <c:numCache>
                <c:formatCode>General</c:formatCode>
                <c:ptCount val="7"/>
                <c:pt idx="0">
                  <c:v>21</c:v>
                </c:pt>
                <c:pt idx="1">
                  <c:v>23</c:v>
                </c:pt>
                <c:pt idx="2">
                  <c:v>27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28</c:v>
                </c:pt>
              </c:numCache>
            </c:numRef>
          </c:xVal>
          <c:yVal>
            <c:numRef>
              <c:f>Stats!$B$35:$B$41</c:f>
              <c:numCache>
                <c:formatCode>General</c:formatCode>
                <c:ptCount val="7"/>
                <c:pt idx="0">
                  <c:v>26</c:v>
                </c:pt>
                <c:pt idx="1">
                  <c:v>24</c:v>
                </c:pt>
                <c:pt idx="2">
                  <c:v>20</c:v>
                </c:pt>
                <c:pt idx="3">
                  <c:v>44</c:v>
                </c:pt>
                <c:pt idx="4">
                  <c:v>47</c:v>
                </c:pt>
                <c:pt idx="5">
                  <c:v>47</c:v>
                </c:pt>
                <c:pt idx="6">
                  <c:v>19</c:v>
                </c:pt>
              </c:numCache>
            </c:numRef>
          </c:yVal>
        </c:ser>
        <c:ser>
          <c:idx val="5"/>
          <c:order val="5"/>
          <c:tx>
            <c:strRef>
              <c:f>Stats!$Q$7</c:f>
              <c:strCache>
                <c:ptCount val="1"/>
                <c:pt idx="0">
                  <c:v>Active Surviror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3333FF">
                  <a:alpha val="24706"/>
                </a:srgbClr>
              </a:solidFill>
              <a:ln>
                <a:solidFill>
                  <a:srgbClr val="3333FF"/>
                </a:solidFill>
              </a:ln>
            </c:spPr>
          </c:marker>
          <c:xVal>
            <c:numRef>
              <c:f>Stats!$C$42:$C$55</c:f>
              <c:numCache>
                <c:formatCode>General</c:formatCode>
                <c:ptCount val="14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17</c:v>
                </c:pt>
                <c:pt idx="8">
                  <c:v>5</c:v>
                </c:pt>
                <c:pt idx="9">
                  <c:v>24</c:v>
                </c:pt>
                <c:pt idx="10">
                  <c:v>24</c:v>
                </c:pt>
                <c:pt idx="11">
                  <c:v>0</c:v>
                </c:pt>
                <c:pt idx="12">
                  <c:v>0</c:v>
                </c:pt>
                <c:pt idx="13">
                  <c:v>10</c:v>
                </c:pt>
              </c:numCache>
            </c:numRef>
          </c:xVal>
          <c:yVal>
            <c:numRef>
              <c:f>Stats!$B$42:$B$55</c:f>
              <c:numCache>
                <c:formatCode>General</c:formatCode>
                <c:ptCount val="14"/>
                <c:pt idx="0">
                  <c:v>47</c:v>
                </c:pt>
                <c:pt idx="1">
                  <c:v>44</c:v>
                </c:pt>
                <c:pt idx="2">
                  <c:v>44</c:v>
                </c:pt>
                <c:pt idx="3">
                  <c:v>47</c:v>
                </c:pt>
                <c:pt idx="4">
                  <c:v>47</c:v>
                </c:pt>
                <c:pt idx="5">
                  <c:v>47</c:v>
                </c:pt>
                <c:pt idx="6">
                  <c:v>47</c:v>
                </c:pt>
                <c:pt idx="7">
                  <c:v>30</c:v>
                </c:pt>
                <c:pt idx="8">
                  <c:v>42</c:v>
                </c:pt>
                <c:pt idx="9">
                  <c:v>23</c:v>
                </c:pt>
                <c:pt idx="10">
                  <c:v>23</c:v>
                </c:pt>
                <c:pt idx="11">
                  <c:v>47</c:v>
                </c:pt>
                <c:pt idx="12">
                  <c:v>47</c:v>
                </c:pt>
                <c:pt idx="13">
                  <c:v>37</c:v>
                </c:pt>
              </c:numCache>
            </c:numRef>
          </c:yVal>
        </c:ser>
        <c:axId val="168737024"/>
        <c:axId val="168813312"/>
      </c:scatterChart>
      <c:valAx>
        <c:axId val="168737024"/>
        <c:scaling>
          <c:orientation val="minMax"/>
        </c:scaling>
        <c:axPos val="b"/>
        <c:title>
          <c:tx>
            <c:strRef>
              <c:f>Stats!$C$10</c:f>
              <c:strCache>
                <c:ptCount val="1"/>
                <c:pt idx="0">
                  <c:v>birth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8813312"/>
        <c:crosses val="autoZero"/>
        <c:crossBetween val="midCat"/>
      </c:valAx>
      <c:valAx>
        <c:axId val="168813312"/>
        <c:scaling>
          <c:orientation val="minMax"/>
        </c:scaling>
        <c:axPos val="l"/>
        <c:title>
          <c:tx>
            <c:strRef>
              <c:f>Stats!$B$10</c:f>
              <c:strCache>
                <c:ptCount val="1"/>
                <c:pt idx="0">
                  <c:v>duration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87370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337642169728791"/>
          <c:y val="1.9252967074339915E-2"/>
          <c:w val="0.21329024496937901"/>
          <c:h val="0.32662917298411903"/>
        </c:manualLayout>
      </c:layout>
      <c:spPr>
        <a:ln>
          <a:solidFill>
            <a:schemeClr val="tx1"/>
          </a:solidFill>
        </a:ln>
      </c:spPr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0</xdr:row>
      <xdr:rowOff>9525</xdr:rowOff>
    </xdr:from>
    <xdr:to>
      <xdr:col>5</xdr:col>
      <xdr:colOff>504825</xdr:colOff>
      <xdr:row>3</xdr:row>
      <xdr:rowOff>114300</xdr:rowOff>
    </xdr:to>
    <xdr:sp macro="" textlink="">
      <xdr:nvSpPr>
        <xdr:cNvPr id="2" name="TextBox 1"/>
        <xdr:cNvSpPr txBox="1"/>
      </xdr:nvSpPr>
      <xdr:spPr>
        <a:xfrm>
          <a:off x="3124200" y="9525"/>
          <a:ext cx="1714500" cy="676275"/>
        </a:xfrm>
        <a:prstGeom prst="rect">
          <a:avLst/>
        </a:prstGeom>
        <a:ln/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vertOverflow="clip" wrap="square" rtlCol="0" anchor="t"/>
        <a:lstStyle/>
        <a:p>
          <a:r>
            <a:rPr lang="en-US" sz="1100"/>
            <a:t>to be "hot"</a:t>
          </a:r>
          <a:r>
            <a:rPr lang="en-US" sz="1100" baseline="0"/>
            <a:t> you need:</a:t>
          </a:r>
        </a:p>
        <a:p>
          <a:r>
            <a:rPr lang="en-US" sz="1100" baseline="0"/>
            <a:t>a. avg trans. change &gt; 10%</a:t>
          </a:r>
        </a:p>
        <a:p>
          <a:r>
            <a:rPr lang="en-US" sz="1100" baseline="0"/>
            <a:t>b. #changes &gt; 5</a:t>
          </a:r>
          <a:endParaRPr lang="el-G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42332</xdr:colOff>
      <xdr:row>0</xdr:row>
      <xdr:rowOff>76200</xdr:rowOff>
    </xdr:from>
    <xdr:to>
      <xdr:col>7</xdr:col>
      <xdr:colOff>347132</xdr:colOff>
      <xdr:row>14</xdr:row>
      <xdr:rowOff>150284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16</xdr:row>
      <xdr:rowOff>23283</xdr:rowOff>
    </xdr:from>
    <xdr:to>
      <xdr:col>7</xdr:col>
      <xdr:colOff>304800</xdr:colOff>
      <xdr:row>30</xdr:row>
      <xdr:rowOff>97367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31749</xdr:colOff>
      <xdr:row>31</xdr:row>
      <xdr:rowOff>171450</xdr:rowOff>
    </xdr:from>
    <xdr:to>
      <xdr:col>7</xdr:col>
      <xdr:colOff>336549</xdr:colOff>
      <xdr:row>46</xdr:row>
      <xdr:rowOff>55034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581025</xdr:colOff>
      <xdr:row>0</xdr:row>
      <xdr:rowOff>76200</xdr:rowOff>
    </xdr:from>
    <xdr:to>
      <xdr:col>15</xdr:col>
      <xdr:colOff>276225</xdr:colOff>
      <xdr:row>14</xdr:row>
      <xdr:rowOff>150284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7"/>
  <sheetViews>
    <sheetView workbookViewId="0">
      <selection activeCell="R15" sqref="R15"/>
    </sheetView>
  </sheetViews>
  <sheetFormatPr defaultRowHeight="15"/>
  <cols>
    <col min="2" max="2" width="11" style="36" bestFit="1" customWidth="1"/>
  </cols>
  <sheetData>
    <row r="1" spans="1:16">
      <c r="A1" t="s">
        <v>0</v>
      </c>
      <c r="B1" s="36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>
      <c r="A2">
        <v>1</v>
      </c>
      <c r="B2" s="36">
        <v>1014631726</v>
      </c>
      <c r="C2" t="s">
        <v>16</v>
      </c>
      <c r="D2" t="s">
        <v>17</v>
      </c>
      <c r="E2">
        <v>21</v>
      </c>
      <c r="F2">
        <v>21</v>
      </c>
      <c r="G2">
        <v>74</v>
      </c>
      <c r="H2">
        <v>74</v>
      </c>
      <c r="I2">
        <v>0</v>
      </c>
      <c r="J2">
        <v>0</v>
      </c>
      <c r="K2">
        <v>1</v>
      </c>
      <c r="L2">
        <v>1</v>
      </c>
      <c r="M2">
        <v>0</v>
      </c>
      <c r="N2">
        <v>0</v>
      </c>
      <c r="O2">
        <v>0</v>
      </c>
      <c r="P2">
        <v>0</v>
      </c>
    </row>
    <row r="3" spans="1:16">
      <c r="A3">
        <v>2</v>
      </c>
      <c r="B3" s="36">
        <v>1014707807</v>
      </c>
      <c r="C3" t="s">
        <v>17</v>
      </c>
      <c r="D3" t="s">
        <v>18</v>
      </c>
      <c r="E3">
        <v>21</v>
      </c>
      <c r="F3">
        <v>21</v>
      </c>
      <c r="G3">
        <v>74</v>
      </c>
      <c r="H3">
        <v>74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</row>
    <row r="4" spans="1:16">
      <c r="A4">
        <v>3</v>
      </c>
      <c r="B4" s="36">
        <v>1014889243</v>
      </c>
      <c r="C4" t="s">
        <v>18</v>
      </c>
      <c r="D4" t="s">
        <v>19</v>
      </c>
      <c r="E4">
        <v>21</v>
      </c>
      <c r="F4">
        <v>20</v>
      </c>
      <c r="G4">
        <v>74</v>
      </c>
      <c r="H4">
        <v>77</v>
      </c>
      <c r="I4">
        <v>4</v>
      </c>
      <c r="J4">
        <v>5</v>
      </c>
      <c r="K4">
        <v>5</v>
      </c>
      <c r="L4">
        <v>5</v>
      </c>
      <c r="M4">
        <v>1</v>
      </c>
      <c r="N4">
        <v>0</v>
      </c>
      <c r="O4">
        <v>13</v>
      </c>
      <c r="P4">
        <v>10</v>
      </c>
    </row>
    <row r="5" spans="1:16">
      <c r="A5">
        <v>4</v>
      </c>
      <c r="B5" s="36">
        <v>1014901725</v>
      </c>
      <c r="C5" t="s">
        <v>19</v>
      </c>
      <c r="D5" t="s">
        <v>20</v>
      </c>
      <c r="E5">
        <v>20</v>
      </c>
      <c r="F5">
        <v>20</v>
      </c>
      <c r="G5">
        <v>77</v>
      </c>
      <c r="H5">
        <v>77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</row>
    <row r="6" spans="1:16">
      <c r="A6">
        <v>5</v>
      </c>
      <c r="B6" s="36">
        <v>1014975574</v>
      </c>
      <c r="C6" t="s">
        <v>20</v>
      </c>
      <c r="D6" t="s">
        <v>21</v>
      </c>
      <c r="E6">
        <v>20</v>
      </c>
      <c r="F6">
        <v>21</v>
      </c>
      <c r="G6">
        <v>77</v>
      </c>
      <c r="H6">
        <v>82</v>
      </c>
      <c r="I6">
        <v>1</v>
      </c>
      <c r="J6">
        <v>0</v>
      </c>
      <c r="K6">
        <v>0</v>
      </c>
      <c r="L6">
        <v>0</v>
      </c>
      <c r="M6">
        <v>0</v>
      </c>
      <c r="N6">
        <v>0</v>
      </c>
      <c r="O6">
        <v>5</v>
      </c>
      <c r="P6">
        <v>0</v>
      </c>
    </row>
    <row r="7" spans="1:16">
      <c r="A7">
        <v>6</v>
      </c>
      <c r="B7" s="36">
        <v>1019860813</v>
      </c>
      <c r="C7" t="s">
        <v>21</v>
      </c>
      <c r="D7" t="s">
        <v>22</v>
      </c>
      <c r="E7">
        <v>21</v>
      </c>
      <c r="F7">
        <v>21</v>
      </c>
      <c r="G7">
        <v>82</v>
      </c>
      <c r="H7">
        <v>82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</row>
    <row r="8" spans="1:16">
      <c r="A8">
        <v>7</v>
      </c>
      <c r="B8" s="36">
        <v>1020121353</v>
      </c>
      <c r="C8" t="s">
        <v>22</v>
      </c>
      <c r="D8" t="s">
        <v>23</v>
      </c>
      <c r="E8">
        <v>21</v>
      </c>
      <c r="F8">
        <v>21</v>
      </c>
      <c r="G8">
        <v>82</v>
      </c>
      <c r="H8">
        <v>82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</row>
    <row r="9" spans="1:16">
      <c r="A9">
        <v>8</v>
      </c>
      <c r="B9" s="36">
        <v>1031164716</v>
      </c>
      <c r="C9" t="s">
        <v>23</v>
      </c>
      <c r="D9" t="s">
        <v>24</v>
      </c>
      <c r="E9">
        <v>21</v>
      </c>
      <c r="F9">
        <v>21</v>
      </c>
      <c r="G9">
        <v>82</v>
      </c>
      <c r="H9">
        <v>84</v>
      </c>
      <c r="I9">
        <v>0</v>
      </c>
      <c r="J9">
        <v>0</v>
      </c>
      <c r="K9">
        <v>2</v>
      </c>
      <c r="L9">
        <v>0</v>
      </c>
      <c r="M9">
        <v>1</v>
      </c>
      <c r="N9">
        <v>0</v>
      </c>
      <c r="O9">
        <v>0</v>
      </c>
      <c r="P9">
        <v>0</v>
      </c>
    </row>
    <row r="10" spans="1:16">
      <c r="A10">
        <v>9</v>
      </c>
      <c r="B10" s="36">
        <v>1031709232</v>
      </c>
      <c r="C10" t="s">
        <v>24</v>
      </c>
      <c r="D10" t="s">
        <v>25</v>
      </c>
      <c r="E10">
        <v>21</v>
      </c>
      <c r="F10">
        <v>21</v>
      </c>
      <c r="G10">
        <v>84</v>
      </c>
      <c r="H10">
        <v>86</v>
      </c>
      <c r="I10">
        <v>0</v>
      </c>
      <c r="J10">
        <v>0</v>
      </c>
      <c r="K10">
        <v>2</v>
      </c>
      <c r="L10">
        <v>0</v>
      </c>
      <c r="M10">
        <v>0</v>
      </c>
      <c r="N10">
        <v>0</v>
      </c>
      <c r="O10">
        <v>0</v>
      </c>
      <c r="P10">
        <v>0</v>
      </c>
    </row>
    <row r="11" spans="1:16">
      <c r="A11">
        <v>10</v>
      </c>
      <c r="B11" s="36">
        <v>1031817528</v>
      </c>
      <c r="C11" t="s">
        <v>25</v>
      </c>
      <c r="D11" t="s">
        <v>26</v>
      </c>
      <c r="E11">
        <v>21</v>
      </c>
      <c r="F11">
        <v>20</v>
      </c>
      <c r="G11">
        <v>86</v>
      </c>
      <c r="H11">
        <v>84</v>
      </c>
      <c r="I11">
        <v>2</v>
      </c>
      <c r="J11">
        <v>3</v>
      </c>
      <c r="K11">
        <v>5</v>
      </c>
      <c r="L11">
        <v>5</v>
      </c>
      <c r="M11">
        <v>18</v>
      </c>
      <c r="N11">
        <v>5</v>
      </c>
      <c r="O11">
        <v>8</v>
      </c>
      <c r="P11">
        <v>10</v>
      </c>
    </row>
    <row r="12" spans="1:16">
      <c r="A12">
        <v>11</v>
      </c>
      <c r="B12" s="36">
        <v>1032765746</v>
      </c>
      <c r="C12" t="s">
        <v>26</v>
      </c>
      <c r="D12" t="s">
        <v>27</v>
      </c>
      <c r="E12">
        <v>20</v>
      </c>
      <c r="F12">
        <v>20</v>
      </c>
      <c r="G12">
        <v>84</v>
      </c>
      <c r="H12">
        <v>83</v>
      </c>
      <c r="I12">
        <v>0</v>
      </c>
      <c r="J12">
        <v>0</v>
      </c>
      <c r="K12">
        <v>1</v>
      </c>
      <c r="L12">
        <v>2</v>
      </c>
      <c r="M12">
        <v>0</v>
      </c>
      <c r="N12">
        <v>2</v>
      </c>
      <c r="O12">
        <v>0</v>
      </c>
      <c r="P12">
        <v>0</v>
      </c>
    </row>
    <row r="13" spans="1:16">
      <c r="A13">
        <v>12</v>
      </c>
      <c r="B13" s="36">
        <v>1033520952</v>
      </c>
      <c r="C13" t="s">
        <v>27</v>
      </c>
      <c r="D13" t="s">
        <v>28</v>
      </c>
      <c r="E13">
        <v>20</v>
      </c>
      <c r="F13">
        <v>19</v>
      </c>
      <c r="G13">
        <v>83</v>
      </c>
      <c r="H13">
        <v>82</v>
      </c>
      <c r="I13">
        <v>0</v>
      </c>
      <c r="J13">
        <v>1</v>
      </c>
      <c r="K13">
        <v>2</v>
      </c>
      <c r="L13">
        <v>1</v>
      </c>
      <c r="M13">
        <v>0</v>
      </c>
      <c r="N13">
        <v>0</v>
      </c>
      <c r="O13">
        <v>0</v>
      </c>
      <c r="P13">
        <v>2</v>
      </c>
    </row>
    <row r="14" spans="1:16">
      <c r="A14">
        <v>13</v>
      </c>
      <c r="B14" s="36">
        <v>1034036778</v>
      </c>
      <c r="C14" t="s">
        <v>28</v>
      </c>
      <c r="D14" t="s">
        <v>29</v>
      </c>
      <c r="E14">
        <v>19</v>
      </c>
      <c r="F14">
        <v>19</v>
      </c>
      <c r="G14">
        <v>82</v>
      </c>
      <c r="H14">
        <v>83</v>
      </c>
      <c r="I14">
        <v>0</v>
      </c>
      <c r="J14">
        <v>0</v>
      </c>
      <c r="K14">
        <v>1</v>
      </c>
      <c r="L14">
        <v>0</v>
      </c>
      <c r="M14">
        <v>0</v>
      </c>
      <c r="N14">
        <v>0</v>
      </c>
      <c r="O14">
        <v>0</v>
      </c>
      <c r="P14">
        <v>0</v>
      </c>
    </row>
    <row r="15" spans="1:16">
      <c r="A15">
        <v>14</v>
      </c>
      <c r="B15" s="36">
        <v>1034619576</v>
      </c>
      <c r="C15" t="s">
        <v>29</v>
      </c>
      <c r="D15" t="s">
        <v>30</v>
      </c>
      <c r="E15">
        <v>19</v>
      </c>
      <c r="F15">
        <v>19</v>
      </c>
      <c r="G15">
        <v>83</v>
      </c>
      <c r="H15">
        <v>83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</row>
    <row r="16" spans="1:16">
      <c r="A16">
        <v>15</v>
      </c>
      <c r="B16" s="36">
        <v>1034907910</v>
      </c>
      <c r="C16" t="s">
        <v>30</v>
      </c>
      <c r="D16" t="s">
        <v>31</v>
      </c>
      <c r="E16">
        <v>19</v>
      </c>
      <c r="F16">
        <v>19</v>
      </c>
      <c r="G16">
        <v>83</v>
      </c>
      <c r="H16">
        <v>84</v>
      </c>
      <c r="I16">
        <v>0</v>
      </c>
      <c r="J16">
        <v>0</v>
      </c>
      <c r="K16">
        <v>2</v>
      </c>
      <c r="L16">
        <v>1</v>
      </c>
      <c r="M16">
        <v>0</v>
      </c>
      <c r="N16">
        <v>0</v>
      </c>
      <c r="O16">
        <v>0</v>
      </c>
      <c r="P16">
        <v>0</v>
      </c>
    </row>
    <row r="17" spans="1:16">
      <c r="A17">
        <v>16</v>
      </c>
      <c r="B17" s="36">
        <v>1035366075</v>
      </c>
      <c r="C17" t="s">
        <v>31</v>
      </c>
      <c r="D17" t="s">
        <v>32</v>
      </c>
      <c r="E17">
        <v>19</v>
      </c>
      <c r="F17">
        <v>18</v>
      </c>
      <c r="G17">
        <v>84</v>
      </c>
      <c r="H17">
        <v>83</v>
      </c>
      <c r="I17">
        <v>0</v>
      </c>
      <c r="J17">
        <v>1</v>
      </c>
      <c r="K17">
        <v>2</v>
      </c>
      <c r="L17">
        <v>0</v>
      </c>
      <c r="M17">
        <v>2</v>
      </c>
      <c r="N17">
        <v>0</v>
      </c>
      <c r="O17">
        <v>0</v>
      </c>
      <c r="P17">
        <v>3</v>
      </c>
    </row>
    <row r="18" spans="1:16">
      <c r="A18">
        <v>17</v>
      </c>
      <c r="B18" s="36">
        <v>1037042231</v>
      </c>
      <c r="C18" t="s">
        <v>32</v>
      </c>
      <c r="D18" t="s">
        <v>33</v>
      </c>
      <c r="E18">
        <v>18</v>
      </c>
      <c r="F18">
        <v>19</v>
      </c>
      <c r="G18">
        <v>83</v>
      </c>
      <c r="H18">
        <v>88</v>
      </c>
      <c r="I18">
        <v>1</v>
      </c>
      <c r="J18">
        <v>0</v>
      </c>
      <c r="K18">
        <v>1</v>
      </c>
      <c r="L18">
        <v>0</v>
      </c>
      <c r="M18">
        <v>0</v>
      </c>
      <c r="N18">
        <v>0</v>
      </c>
      <c r="O18">
        <v>4</v>
      </c>
      <c r="P18">
        <v>0</v>
      </c>
    </row>
    <row r="19" spans="1:16">
      <c r="A19">
        <v>18</v>
      </c>
      <c r="B19" s="36">
        <v>1038213294</v>
      </c>
      <c r="C19" t="s">
        <v>33</v>
      </c>
      <c r="D19" t="s">
        <v>34</v>
      </c>
      <c r="E19">
        <v>19</v>
      </c>
      <c r="F19">
        <v>19</v>
      </c>
      <c r="G19">
        <v>88</v>
      </c>
      <c r="H19">
        <v>89</v>
      </c>
      <c r="I19">
        <v>0</v>
      </c>
      <c r="J19">
        <v>0</v>
      </c>
      <c r="K19">
        <v>1</v>
      </c>
      <c r="L19">
        <v>0</v>
      </c>
      <c r="M19">
        <v>2</v>
      </c>
      <c r="N19">
        <v>0</v>
      </c>
      <c r="O19">
        <v>0</v>
      </c>
      <c r="P19">
        <v>0</v>
      </c>
    </row>
    <row r="20" spans="1:16">
      <c r="A20">
        <v>19</v>
      </c>
      <c r="B20" s="36">
        <v>1045468374</v>
      </c>
      <c r="C20" t="s">
        <v>34</v>
      </c>
      <c r="D20" t="s">
        <v>35</v>
      </c>
      <c r="E20">
        <v>19</v>
      </c>
      <c r="F20">
        <v>19</v>
      </c>
      <c r="G20">
        <v>89</v>
      </c>
      <c r="H20">
        <v>89</v>
      </c>
      <c r="I20">
        <v>0</v>
      </c>
      <c r="J20">
        <v>0</v>
      </c>
      <c r="K20">
        <v>2</v>
      </c>
      <c r="L20">
        <v>2</v>
      </c>
      <c r="M20">
        <v>0</v>
      </c>
      <c r="N20">
        <v>0</v>
      </c>
      <c r="O20">
        <v>0</v>
      </c>
      <c r="P20">
        <v>0</v>
      </c>
    </row>
    <row r="21" spans="1:16">
      <c r="A21">
        <v>20</v>
      </c>
      <c r="B21" s="36">
        <v>1045475435</v>
      </c>
      <c r="C21" t="s">
        <v>35</v>
      </c>
      <c r="D21" t="s">
        <v>36</v>
      </c>
      <c r="E21">
        <v>19</v>
      </c>
      <c r="F21">
        <v>19</v>
      </c>
      <c r="G21">
        <v>89</v>
      </c>
      <c r="H21">
        <v>89</v>
      </c>
      <c r="I21">
        <v>0</v>
      </c>
      <c r="J21">
        <v>0</v>
      </c>
      <c r="K21">
        <v>1</v>
      </c>
      <c r="L21">
        <v>1</v>
      </c>
      <c r="M21">
        <v>0</v>
      </c>
      <c r="N21">
        <v>0</v>
      </c>
      <c r="O21">
        <v>0</v>
      </c>
      <c r="P21">
        <v>0</v>
      </c>
    </row>
    <row r="22" spans="1:16">
      <c r="A22">
        <v>21</v>
      </c>
      <c r="B22" s="36">
        <v>1045603387</v>
      </c>
      <c r="C22" t="s">
        <v>36</v>
      </c>
      <c r="D22" t="s">
        <v>37</v>
      </c>
      <c r="E22">
        <v>19</v>
      </c>
      <c r="F22">
        <v>24</v>
      </c>
      <c r="G22">
        <v>89</v>
      </c>
      <c r="H22">
        <v>111</v>
      </c>
      <c r="I22">
        <v>5</v>
      </c>
      <c r="J22">
        <v>0</v>
      </c>
      <c r="K22">
        <v>40</v>
      </c>
      <c r="L22">
        <v>35</v>
      </c>
      <c r="M22">
        <v>1</v>
      </c>
      <c r="N22">
        <v>6</v>
      </c>
      <c r="O22">
        <v>17</v>
      </c>
      <c r="P22">
        <v>0</v>
      </c>
    </row>
    <row r="23" spans="1:16">
      <c r="A23">
        <v>22</v>
      </c>
      <c r="B23" s="36">
        <v>1045605692</v>
      </c>
      <c r="C23" t="s">
        <v>37</v>
      </c>
      <c r="D23" t="s">
        <v>38</v>
      </c>
      <c r="E23">
        <v>24</v>
      </c>
      <c r="F23">
        <v>24</v>
      </c>
      <c r="G23">
        <v>111</v>
      </c>
      <c r="H23">
        <v>111</v>
      </c>
      <c r="I23">
        <v>0</v>
      </c>
      <c r="J23">
        <v>0</v>
      </c>
      <c r="K23">
        <v>3</v>
      </c>
      <c r="L23">
        <v>3</v>
      </c>
      <c r="M23">
        <v>0</v>
      </c>
      <c r="N23">
        <v>0</v>
      </c>
      <c r="O23">
        <v>0</v>
      </c>
      <c r="P23">
        <v>0</v>
      </c>
    </row>
    <row r="24" spans="1:16">
      <c r="A24">
        <v>23</v>
      </c>
      <c r="B24" s="36">
        <v>1045618809</v>
      </c>
      <c r="C24" t="s">
        <v>38</v>
      </c>
      <c r="D24" t="s">
        <v>39</v>
      </c>
      <c r="E24">
        <v>24</v>
      </c>
      <c r="F24">
        <v>24</v>
      </c>
      <c r="G24">
        <v>111</v>
      </c>
      <c r="H24">
        <v>113</v>
      </c>
      <c r="I24">
        <v>1</v>
      </c>
      <c r="J24">
        <v>1</v>
      </c>
      <c r="K24">
        <v>8</v>
      </c>
      <c r="L24">
        <v>6</v>
      </c>
      <c r="M24">
        <v>2</v>
      </c>
      <c r="N24">
        <v>0</v>
      </c>
      <c r="O24">
        <v>2</v>
      </c>
      <c r="P24">
        <v>2</v>
      </c>
    </row>
    <row r="25" spans="1:16">
      <c r="A25">
        <v>24</v>
      </c>
      <c r="B25" s="36">
        <v>1045626347</v>
      </c>
      <c r="C25" t="s">
        <v>39</v>
      </c>
      <c r="D25" t="s">
        <v>40</v>
      </c>
      <c r="E25">
        <v>24</v>
      </c>
      <c r="F25">
        <v>26</v>
      </c>
      <c r="G25">
        <v>113</v>
      </c>
      <c r="H25">
        <v>122</v>
      </c>
      <c r="I25">
        <v>2</v>
      </c>
      <c r="J25">
        <v>0</v>
      </c>
      <c r="K25">
        <v>3</v>
      </c>
      <c r="L25">
        <v>0</v>
      </c>
      <c r="M25">
        <v>1</v>
      </c>
      <c r="N25">
        <v>0</v>
      </c>
      <c r="O25">
        <v>6</v>
      </c>
      <c r="P25">
        <v>0</v>
      </c>
    </row>
    <row r="26" spans="1:16">
      <c r="A26">
        <v>25</v>
      </c>
      <c r="B26" s="36">
        <v>1045691561</v>
      </c>
      <c r="C26" t="s">
        <v>40</v>
      </c>
      <c r="D26" t="s">
        <v>41</v>
      </c>
      <c r="E26">
        <v>26</v>
      </c>
      <c r="F26">
        <v>26</v>
      </c>
      <c r="G26">
        <v>122</v>
      </c>
      <c r="H26">
        <v>120</v>
      </c>
      <c r="I26">
        <v>0</v>
      </c>
      <c r="J26">
        <v>0</v>
      </c>
      <c r="K26">
        <v>0</v>
      </c>
      <c r="L26">
        <v>2</v>
      </c>
      <c r="M26">
        <v>0</v>
      </c>
      <c r="N26">
        <v>0</v>
      </c>
      <c r="O26">
        <v>0</v>
      </c>
      <c r="P26">
        <v>0</v>
      </c>
    </row>
    <row r="27" spans="1:16">
      <c r="A27">
        <v>26</v>
      </c>
      <c r="B27" s="36">
        <v>1045699202</v>
      </c>
      <c r="C27" t="s">
        <v>41</v>
      </c>
      <c r="D27" t="s">
        <v>42</v>
      </c>
      <c r="E27">
        <v>26</v>
      </c>
      <c r="F27">
        <v>27</v>
      </c>
      <c r="G27">
        <v>120</v>
      </c>
      <c r="H27">
        <v>124</v>
      </c>
      <c r="I27">
        <v>1</v>
      </c>
      <c r="J27">
        <v>0</v>
      </c>
      <c r="K27">
        <v>1</v>
      </c>
      <c r="L27">
        <v>0</v>
      </c>
      <c r="M27">
        <v>0</v>
      </c>
      <c r="N27">
        <v>0</v>
      </c>
      <c r="O27">
        <v>3</v>
      </c>
      <c r="P27">
        <v>0</v>
      </c>
    </row>
    <row r="28" spans="1:16">
      <c r="A28">
        <v>27</v>
      </c>
      <c r="B28" s="36">
        <v>1047465289</v>
      </c>
      <c r="C28" t="s">
        <v>42</v>
      </c>
      <c r="D28" t="s">
        <v>43</v>
      </c>
      <c r="E28">
        <v>27</v>
      </c>
      <c r="F28">
        <v>27</v>
      </c>
      <c r="G28">
        <v>124</v>
      </c>
      <c r="H28">
        <v>124</v>
      </c>
      <c r="I28">
        <v>3</v>
      </c>
      <c r="J28">
        <v>3</v>
      </c>
      <c r="K28">
        <v>9</v>
      </c>
      <c r="L28">
        <v>9</v>
      </c>
      <c r="M28">
        <v>0</v>
      </c>
      <c r="N28">
        <v>0</v>
      </c>
      <c r="O28">
        <v>16</v>
      </c>
      <c r="P28">
        <v>16</v>
      </c>
    </row>
    <row r="29" spans="1:16">
      <c r="A29">
        <v>28</v>
      </c>
      <c r="B29" s="36">
        <v>1047466335</v>
      </c>
      <c r="C29" t="s">
        <v>43</v>
      </c>
      <c r="D29" t="s">
        <v>44</v>
      </c>
      <c r="E29">
        <v>27</v>
      </c>
      <c r="F29">
        <v>27</v>
      </c>
      <c r="G29">
        <v>124</v>
      </c>
      <c r="H29">
        <v>125</v>
      </c>
      <c r="I29">
        <v>2</v>
      </c>
      <c r="J29">
        <v>2</v>
      </c>
      <c r="K29">
        <v>0</v>
      </c>
      <c r="L29">
        <v>0</v>
      </c>
      <c r="M29">
        <v>0</v>
      </c>
      <c r="N29">
        <v>0</v>
      </c>
      <c r="O29">
        <v>10</v>
      </c>
      <c r="P29">
        <v>9</v>
      </c>
    </row>
    <row r="30" spans="1:16">
      <c r="A30">
        <v>29</v>
      </c>
      <c r="B30" s="36">
        <v>1047886539</v>
      </c>
      <c r="C30" t="s">
        <v>44</v>
      </c>
      <c r="D30" t="s">
        <v>45</v>
      </c>
      <c r="E30">
        <v>27</v>
      </c>
      <c r="F30">
        <v>28</v>
      </c>
      <c r="G30">
        <v>125</v>
      </c>
      <c r="H30">
        <v>128</v>
      </c>
      <c r="I30">
        <v>1</v>
      </c>
      <c r="J30">
        <v>0</v>
      </c>
      <c r="K30">
        <v>1</v>
      </c>
      <c r="L30">
        <v>0</v>
      </c>
      <c r="M30">
        <v>0</v>
      </c>
      <c r="N30">
        <v>0</v>
      </c>
      <c r="O30">
        <v>2</v>
      </c>
      <c r="P30">
        <v>0</v>
      </c>
    </row>
    <row r="31" spans="1:16">
      <c r="A31">
        <v>30</v>
      </c>
      <c r="B31" s="36">
        <v>1047967554</v>
      </c>
      <c r="C31" t="s">
        <v>45</v>
      </c>
      <c r="D31" t="s">
        <v>46</v>
      </c>
      <c r="E31">
        <v>28</v>
      </c>
      <c r="F31">
        <v>28</v>
      </c>
      <c r="G31">
        <v>128</v>
      </c>
      <c r="H31">
        <v>127</v>
      </c>
      <c r="I31">
        <v>0</v>
      </c>
      <c r="J31">
        <v>0</v>
      </c>
      <c r="K31">
        <v>0</v>
      </c>
      <c r="L31">
        <v>1</v>
      </c>
      <c r="M31">
        <v>0</v>
      </c>
      <c r="N31">
        <v>3</v>
      </c>
      <c r="O31">
        <v>0</v>
      </c>
      <c r="P31">
        <v>0</v>
      </c>
    </row>
    <row r="32" spans="1:16">
      <c r="A32">
        <v>31</v>
      </c>
      <c r="B32" s="36">
        <v>1048021292</v>
      </c>
      <c r="C32" t="s">
        <v>46</v>
      </c>
      <c r="D32" t="s">
        <v>47</v>
      </c>
      <c r="E32">
        <v>28</v>
      </c>
      <c r="F32">
        <v>28</v>
      </c>
      <c r="G32">
        <v>127</v>
      </c>
      <c r="H32">
        <v>127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</row>
    <row r="33" spans="1:16">
      <c r="A33">
        <v>32</v>
      </c>
      <c r="B33" s="36">
        <v>1049270935</v>
      </c>
      <c r="C33" t="s">
        <v>47</v>
      </c>
      <c r="D33" t="s">
        <v>48</v>
      </c>
      <c r="E33">
        <v>28</v>
      </c>
      <c r="F33">
        <v>27</v>
      </c>
      <c r="G33">
        <v>127</v>
      </c>
      <c r="H33">
        <v>127</v>
      </c>
      <c r="I33">
        <v>0</v>
      </c>
      <c r="J33">
        <v>1</v>
      </c>
      <c r="K33">
        <v>3</v>
      </c>
      <c r="L33">
        <v>0</v>
      </c>
      <c r="M33">
        <v>0</v>
      </c>
      <c r="N33">
        <v>10</v>
      </c>
      <c r="O33">
        <v>0</v>
      </c>
      <c r="P33">
        <v>3</v>
      </c>
    </row>
    <row r="34" spans="1:16">
      <c r="A34">
        <v>33</v>
      </c>
      <c r="B34" s="36">
        <v>1049813903</v>
      </c>
      <c r="C34" t="s">
        <v>48</v>
      </c>
      <c r="D34" t="s">
        <v>49</v>
      </c>
      <c r="E34">
        <v>27</v>
      </c>
      <c r="F34">
        <v>27</v>
      </c>
      <c r="G34">
        <v>127</v>
      </c>
      <c r="H34">
        <v>127</v>
      </c>
      <c r="I34">
        <v>0</v>
      </c>
      <c r="J34">
        <v>0</v>
      </c>
      <c r="K34">
        <v>8</v>
      </c>
      <c r="L34">
        <v>8</v>
      </c>
      <c r="M34">
        <v>0</v>
      </c>
      <c r="N34">
        <v>0</v>
      </c>
      <c r="O34">
        <v>0</v>
      </c>
      <c r="P34">
        <v>0</v>
      </c>
    </row>
    <row r="35" spans="1:16">
      <c r="A35">
        <v>34</v>
      </c>
      <c r="B35" s="36">
        <v>1054073713</v>
      </c>
      <c r="C35" t="s">
        <v>49</v>
      </c>
      <c r="D35" t="s">
        <v>50</v>
      </c>
      <c r="E35">
        <v>27</v>
      </c>
      <c r="F35">
        <v>27</v>
      </c>
      <c r="G35">
        <v>127</v>
      </c>
      <c r="H35">
        <v>127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</row>
    <row r="36" spans="1:16">
      <c r="A36">
        <v>35</v>
      </c>
      <c r="B36" s="36">
        <v>1054456376</v>
      </c>
      <c r="C36" t="s">
        <v>50</v>
      </c>
      <c r="D36" t="s">
        <v>51</v>
      </c>
      <c r="E36">
        <v>27</v>
      </c>
      <c r="F36">
        <v>27</v>
      </c>
      <c r="G36">
        <v>127</v>
      </c>
      <c r="H36">
        <v>127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</row>
    <row r="37" spans="1:16">
      <c r="A37">
        <v>36</v>
      </c>
      <c r="B37" s="36">
        <v>1054501384</v>
      </c>
      <c r="C37" t="s">
        <v>51</v>
      </c>
      <c r="D37" t="s">
        <v>52</v>
      </c>
      <c r="E37">
        <v>27</v>
      </c>
      <c r="F37">
        <v>27</v>
      </c>
      <c r="G37">
        <v>127</v>
      </c>
      <c r="H37">
        <v>127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</row>
    <row r="38" spans="1:16">
      <c r="A38">
        <v>37</v>
      </c>
      <c r="B38" s="36">
        <v>1054782914</v>
      </c>
      <c r="C38" t="s">
        <v>52</v>
      </c>
      <c r="D38" t="s">
        <v>53</v>
      </c>
      <c r="E38">
        <v>27</v>
      </c>
      <c r="F38">
        <v>27</v>
      </c>
      <c r="G38">
        <v>127</v>
      </c>
      <c r="H38">
        <v>127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</row>
    <row r="39" spans="1:16">
      <c r="A39">
        <v>38</v>
      </c>
      <c r="B39" s="36">
        <v>1096853196</v>
      </c>
      <c r="C39" t="s">
        <v>53</v>
      </c>
      <c r="D39" t="s">
        <v>54</v>
      </c>
      <c r="E39">
        <v>27</v>
      </c>
      <c r="F39">
        <v>28</v>
      </c>
      <c r="G39">
        <v>127</v>
      </c>
      <c r="H39">
        <v>129</v>
      </c>
      <c r="I39">
        <v>1</v>
      </c>
      <c r="J39">
        <v>0</v>
      </c>
      <c r="K39">
        <v>0</v>
      </c>
      <c r="L39">
        <v>0</v>
      </c>
      <c r="M39">
        <v>0</v>
      </c>
      <c r="N39">
        <v>0</v>
      </c>
      <c r="O39">
        <v>2</v>
      </c>
      <c r="P39">
        <v>0</v>
      </c>
    </row>
    <row r="40" spans="1:16">
      <c r="A40">
        <v>39</v>
      </c>
      <c r="B40" s="36">
        <v>1099532981</v>
      </c>
      <c r="C40" t="s">
        <v>54</v>
      </c>
      <c r="D40" t="s">
        <v>55</v>
      </c>
      <c r="E40">
        <v>28</v>
      </c>
      <c r="F40">
        <v>28</v>
      </c>
      <c r="G40">
        <v>129</v>
      </c>
      <c r="H40">
        <v>129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</row>
    <row r="41" spans="1:16">
      <c r="A41">
        <v>40</v>
      </c>
      <c r="B41" s="36">
        <v>1113801698</v>
      </c>
      <c r="C41" t="s">
        <v>55</v>
      </c>
      <c r="D41" t="s">
        <v>56</v>
      </c>
      <c r="E41">
        <v>28</v>
      </c>
      <c r="F41">
        <v>28</v>
      </c>
      <c r="G41">
        <v>129</v>
      </c>
      <c r="H41">
        <v>129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</row>
    <row r="42" spans="1:16">
      <c r="A42">
        <v>41</v>
      </c>
      <c r="B42" s="36">
        <v>1203569193</v>
      </c>
      <c r="C42" t="s">
        <v>56</v>
      </c>
      <c r="D42" t="s">
        <v>57</v>
      </c>
      <c r="E42">
        <v>28</v>
      </c>
      <c r="F42">
        <v>28</v>
      </c>
      <c r="G42">
        <v>129</v>
      </c>
      <c r="H42">
        <v>129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</row>
    <row r="43" spans="1:16">
      <c r="A43">
        <v>42</v>
      </c>
      <c r="B43" s="36">
        <v>1203613747</v>
      </c>
      <c r="C43" t="s">
        <v>57</v>
      </c>
      <c r="D43" t="s">
        <v>58</v>
      </c>
      <c r="E43">
        <v>28</v>
      </c>
      <c r="F43">
        <v>28</v>
      </c>
      <c r="G43">
        <v>129</v>
      </c>
      <c r="H43">
        <v>129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</row>
    <row r="44" spans="1:16">
      <c r="A44">
        <v>43</v>
      </c>
      <c r="B44" s="36">
        <v>1203732725</v>
      </c>
      <c r="C44" t="s">
        <v>58</v>
      </c>
      <c r="D44" t="s">
        <v>59</v>
      </c>
      <c r="E44">
        <v>28</v>
      </c>
      <c r="F44">
        <v>28</v>
      </c>
      <c r="G44">
        <v>129</v>
      </c>
      <c r="H44">
        <v>129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</row>
    <row r="45" spans="1:16">
      <c r="A45">
        <v>44</v>
      </c>
      <c r="B45" s="36">
        <v>1203733325</v>
      </c>
      <c r="C45" t="s">
        <v>59</v>
      </c>
      <c r="D45" t="s">
        <v>60</v>
      </c>
      <c r="E45">
        <v>28</v>
      </c>
      <c r="F45">
        <v>28</v>
      </c>
      <c r="G45">
        <v>129</v>
      </c>
      <c r="H45">
        <v>129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</row>
    <row r="46" spans="1:16">
      <c r="A46">
        <v>45</v>
      </c>
      <c r="B46" s="36">
        <v>1217564276</v>
      </c>
      <c r="C46" t="s">
        <v>60</v>
      </c>
      <c r="D46" t="s">
        <v>61</v>
      </c>
      <c r="E46">
        <v>28</v>
      </c>
      <c r="F46">
        <v>28</v>
      </c>
      <c r="G46">
        <v>129</v>
      </c>
      <c r="H46">
        <v>129</v>
      </c>
      <c r="I46">
        <v>0</v>
      </c>
      <c r="J46">
        <v>0</v>
      </c>
      <c r="K46">
        <v>0</v>
      </c>
      <c r="L46">
        <v>0</v>
      </c>
      <c r="M46">
        <v>2</v>
      </c>
      <c r="N46">
        <v>0</v>
      </c>
      <c r="O46">
        <v>0</v>
      </c>
      <c r="P46">
        <v>0</v>
      </c>
    </row>
    <row r="47" spans="1:16">
      <c r="A47">
        <v>46</v>
      </c>
      <c r="B47" s="36">
        <v>1347272320</v>
      </c>
      <c r="C47" t="s">
        <v>61</v>
      </c>
      <c r="D47" t="s">
        <v>62</v>
      </c>
      <c r="E47">
        <v>28</v>
      </c>
      <c r="F47">
        <v>28</v>
      </c>
      <c r="G47">
        <v>129</v>
      </c>
      <c r="H47">
        <v>129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W59"/>
  <sheetViews>
    <sheetView tabSelected="1" view="pageBreakPreview" zoomScale="90" zoomScaleNormal="90" zoomScaleSheetLayoutView="90" workbookViewId="0">
      <selection activeCell="T12" sqref="T12"/>
    </sheetView>
  </sheetViews>
  <sheetFormatPr defaultRowHeight="15"/>
  <cols>
    <col min="1" max="1" width="25.7109375" bestFit="1" customWidth="1"/>
    <col min="2" max="2" width="9.140625" bestFit="1" customWidth="1"/>
    <col min="3" max="3" width="5.85546875" bestFit="1" customWidth="1"/>
    <col min="4" max="4" width="6.85546875" bestFit="1" customWidth="1"/>
    <col min="5" max="5" width="19" bestFit="1" customWidth="1"/>
    <col min="6" max="6" width="19.140625" bestFit="1" customWidth="1"/>
    <col min="7" max="7" width="16.140625" style="2" bestFit="1" customWidth="1"/>
    <col min="8" max="8" width="14.140625" bestFit="1" customWidth="1"/>
    <col min="9" max="9" width="15.5703125" bestFit="1" customWidth="1"/>
    <col min="10" max="10" width="5.5703125" bestFit="1" customWidth="1"/>
    <col min="11" max="11" width="12.28515625" bestFit="1" customWidth="1"/>
    <col min="12" max="12" width="15.42578125" bestFit="1" customWidth="1"/>
    <col min="13" max="13" width="12.28515625" bestFit="1" customWidth="1"/>
  </cols>
  <sheetData>
    <row r="1" spans="1:23">
      <c r="B1" s="38"/>
      <c r="C1" s="38"/>
      <c r="D1" s="38"/>
      <c r="G1" s="39" t="s">
        <v>321</v>
      </c>
      <c r="H1" s="38"/>
      <c r="I1" s="40"/>
      <c r="J1" s="2"/>
      <c r="K1" s="2"/>
      <c r="L1" s="2"/>
      <c r="M1" s="40"/>
      <c r="N1" s="41"/>
      <c r="O1" s="41"/>
      <c r="P1" s="42" t="s">
        <v>322</v>
      </c>
      <c r="Q1" s="43"/>
      <c r="R1" s="60" t="s">
        <v>340</v>
      </c>
      <c r="S1" s="61" t="s">
        <v>341</v>
      </c>
      <c r="T1" s="62" t="s">
        <v>342</v>
      </c>
    </row>
    <row r="2" spans="1:23">
      <c r="B2" s="38"/>
      <c r="C2" s="38"/>
      <c r="D2" s="38"/>
      <c r="G2" t="s">
        <v>323</v>
      </c>
      <c r="H2" s="38">
        <v>5</v>
      </c>
      <c r="I2" s="40"/>
      <c r="J2" s="2"/>
      <c r="K2" s="2"/>
      <c r="L2" s="2"/>
      <c r="M2" s="40"/>
      <c r="N2" s="44" t="s">
        <v>324</v>
      </c>
      <c r="O2" s="45" t="s">
        <v>325</v>
      </c>
      <c r="P2" s="46">
        <v>10</v>
      </c>
      <c r="Q2" s="43" t="s">
        <v>326</v>
      </c>
      <c r="R2" s="38">
        <v>9</v>
      </c>
      <c r="S2" s="63">
        <f>R2/$R$8</f>
        <v>0.2</v>
      </c>
      <c r="T2" s="64">
        <f>S2+S5</f>
        <v>0.35555555555555557</v>
      </c>
    </row>
    <row r="3" spans="1:23">
      <c r="B3" s="38"/>
      <c r="C3" s="38"/>
      <c r="D3" s="38"/>
      <c r="G3" s="2" t="s">
        <v>327</v>
      </c>
      <c r="H3" s="40">
        <v>0</v>
      </c>
      <c r="I3" s="40"/>
      <c r="J3" s="2"/>
      <c r="K3" s="2"/>
      <c r="L3" s="2"/>
      <c r="M3" s="40"/>
      <c r="N3" s="44" t="s">
        <v>328</v>
      </c>
      <c r="O3" s="45" t="s">
        <v>329</v>
      </c>
      <c r="P3" s="46">
        <v>11</v>
      </c>
      <c r="Q3" s="43" t="s">
        <v>330</v>
      </c>
      <c r="R3" s="38">
        <v>6</v>
      </c>
      <c r="S3" s="63">
        <f t="shared" ref="S3:S8" si="0">R3/$R$8</f>
        <v>0.13333333333333333</v>
      </c>
      <c r="T3" s="64">
        <f>S3+S6</f>
        <v>0.28888888888888886</v>
      </c>
    </row>
    <row r="4" spans="1:23">
      <c r="B4" s="38"/>
      <c r="C4" s="38"/>
      <c r="D4" s="38"/>
      <c r="G4" t="s">
        <v>331</v>
      </c>
      <c r="H4" s="38">
        <v>0.1</v>
      </c>
      <c r="I4" s="40"/>
      <c r="J4" s="2"/>
      <c r="K4" s="2"/>
      <c r="L4" s="2"/>
      <c r="M4" s="40"/>
      <c r="N4" s="41"/>
      <c r="O4" s="45" t="s">
        <v>332</v>
      </c>
      <c r="P4" s="46">
        <v>12</v>
      </c>
      <c r="Q4" s="43" t="s">
        <v>333</v>
      </c>
      <c r="R4" s="38">
        <v>2</v>
      </c>
      <c r="S4" s="63">
        <f t="shared" si="0"/>
        <v>4.4444444444444446E-2</v>
      </c>
      <c r="T4" s="64">
        <f>S4+S7</f>
        <v>0.35555555555555557</v>
      </c>
    </row>
    <row r="5" spans="1:23">
      <c r="B5" s="38"/>
      <c r="C5" s="38"/>
      <c r="D5" s="38"/>
      <c r="H5" s="38"/>
      <c r="I5" s="40"/>
      <c r="J5" s="2"/>
      <c r="K5" s="2"/>
      <c r="L5" s="2"/>
      <c r="M5" s="40"/>
      <c r="N5" s="41"/>
      <c r="O5" s="41"/>
      <c r="P5" s="46">
        <v>20</v>
      </c>
      <c r="Q5" s="43" t="s">
        <v>334</v>
      </c>
      <c r="R5" s="38">
        <v>7</v>
      </c>
      <c r="S5" s="63">
        <f t="shared" si="0"/>
        <v>0.15555555555555556</v>
      </c>
    </row>
    <row r="6" spans="1:23">
      <c r="B6" s="38"/>
      <c r="C6" s="38"/>
      <c r="D6" s="38"/>
      <c r="H6" s="38"/>
      <c r="I6" s="40"/>
      <c r="J6" s="2"/>
      <c r="K6" s="2"/>
      <c r="L6" s="2"/>
      <c r="M6" s="40"/>
      <c r="N6" s="41"/>
      <c r="O6" s="41"/>
      <c r="P6" s="46">
        <v>21</v>
      </c>
      <c r="Q6" s="43" t="s">
        <v>335</v>
      </c>
      <c r="R6" s="38">
        <v>7</v>
      </c>
      <c r="S6" s="63">
        <f t="shared" si="0"/>
        <v>0.15555555555555556</v>
      </c>
    </row>
    <row r="7" spans="1:23">
      <c r="B7" s="38"/>
      <c r="C7" s="38"/>
      <c r="D7" s="38"/>
      <c r="H7" s="38"/>
      <c r="I7" s="40"/>
      <c r="J7" s="2"/>
      <c r="K7" s="2"/>
      <c r="L7" s="2"/>
      <c r="M7" s="40"/>
      <c r="N7" s="41"/>
      <c r="O7" s="41"/>
      <c r="P7" s="46">
        <v>22</v>
      </c>
      <c r="Q7" s="43" t="s">
        <v>336</v>
      </c>
      <c r="R7" s="65">
        <v>14</v>
      </c>
      <c r="S7" s="66">
        <f t="shared" si="0"/>
        <v>0.31111111111111112</v>
      </c>
      <c r="T7" s="67"/>
    </row>
    <row r="8" spans="1:23">
      <c r="R8" s="38">
        <f>SUM(R2:R7)</f>
        <v>45</v>
      </c>
      <c r="S8" s="63">
        <f t="shared" si="0"/>
        <v>1</v>
      </c>
    </row>
    <row r="10" spans="1:23">
      <c r="A10" s="5" t="s">
        <v>109</v>
      </c>
      <c r="B10" s="5" t="s">
        <v>303</v>
      </c>
      <c r="C10" s="5" t="s">
        <v>111</v>
      </c>
      <c r="D10" s="5" t="s">
        <v>112</v>
      </c>
      <c r="E10" s="5" t="s">
        <v>302</v>
      </c>
      <c r="F10" s="5" t="s">
        <v>305</v>
      </c>
      <c r="G10" s="6" t="s">
        <v>301</v>
      </c>
      <c r="H10" s="5" t="s">
        <v>304</v>
      </c>
      <c r="I10" s="7" t="s">
        <v>306</v>
      </c>
      <c r="J10" s="7" t="s">
        <v>307</v>
      </c>
      <c r="K10" s="7" t="s">
        <v>308</v>
      </c>
      <c r="L10" s="7" t="s">
        <v>310</v>
      </c>
      <c r="M10" s="7" t="s">
        <v>309</v>
      </c>
      <c r="N10" s="47" t="s">
        <v>337</v>
      </c>
      <c r="O10" s="47" t="s">
        <v>338</v>
      </c>
      <c r="P10" s="47" t="s">
        <v>339</v>
      </c>
    </row>
    <row r="11" spans="1:23">
      <c r="A11" s="27" t="s">
        <v>97</v>
      </c>
      <c r="B11" s="27">
        <v>3</v>
      </c>
      <c r="C11" s="27">
        <v>0</v>
      </c>
      <c r="D11" s="27">
        <v>2</v>
      </c>
      <c r="E11" s="27">
        <v>2</v>
      </c>
      <c r="F11" s="27">
        <v>2</v>
      </c>
      <c r="G11" s="50">
        <v>2</v>
      </c>
      <c r="H11" s="27">
        <v>0</v>
      </c>
      <c r="I11" s="27">
        <v>0</v>
      </c>
      <c r="J11" s="50">
        <v>0</v>
      </c>
      <c r="K11" s="51">
        <v>0</v>
      </c>
      <c r="L11" s="50"/>
      <c r="M11" s="50">
        <f t="shared" ref="M11:M55" si="1">F11/E11</f>
        <v>1</v>
      </c>
      <c r="N11" s="48">
        <f t="shared" ref="N11:N55" si="2">IF(ISNUMBER(D11),10,20)</f>
        <v>10</v>
      </c>
      <c r="O11" s="48">
        <f t="shared" ref="O11:O55" si="3">IF(AND(H11&gt;$H$2,J11&gt;$H$4),2,(IF(H11&gt;$H$3,1,0)))</f>
        <v>0</v>
      </c>
      <c r="P11" s="48">
        <f t="shared" ref="P11:P55" si="4">N11+O11</f>
        <v>10</v>
      </c>
      <c r="Q11" s="2"/>
      <c r="R11" s="37"/>
      <c r="W11" s="2"/>
    </row>
    <row r="12" spans="1:23">
      <c r="A12" s="27" t="s">
        <v>78</v>
      </c>
      <c r="B12" s="27">
        <v>3</v>
      </c>
      <c r="C12" s="27">
        <v>0</v>
      </c>
      <c r="D12" s="27">
        <v>2</v>
      </c>
      <c r="E12" s="27">
        <v>2</v>
      </c>
      <c r="F12" s="27">
        <v>2</v>
      </c>
      <c r="G12" s="50">
        <v>2</v>
      </c>
      <c r="H12" s="27">
        <v>0</v>
      </c>
      <c r="I12" s="27">
        <v>0</v>
      </c>
      <c r="J12" s="50">
        <v>0</v>
      </c>
      <c r="K12" s="51">
        <v>0</v>
      </c>
      <c r="L12" s="50"/>
      <c r="M12" s="50">
        <f t="shared" si="1"/>
        <v>1</v>
      </c>
      <c r="N12" s="48">
        <f t="shared" si="2"/>
        <v>10</v>
      </c>
      <c r="O12" s="48">
        <f t="shared" si="3"/>
        <v>0</v>
      </c>
      <c r="P12" s="48">
        <f t="shared" si="4"/>
        <v>10</v>
      </c>
      <c r="Q12" s="2"/>
      <c r="R12" s="37"/>
      <c r="W12" s="2"/>
    </row>
    <row r="13" spans="1:23">
      <c r="A13" s="27" t="s">
        <v>80</v>
      </c>
      <c r="B13" s="27">
        <v>3</v>
      </c>
      <c r="C13" s="27">
        <v>0</v>
      </c>
      <c r="D13" s="27">
        <v>2</v>
      </c>
      <c r="E13" s="27">
        <v>2</v>
      </c>
      <c r="F13" s="27">
        <v>2</v>
      </c>
      <c r="G13" s="50">
        <v>2</v>
      </c>
      <c r="H13" s="27">
        <v>0</v>
      </c>
      <c r="I13" s="27">
        <v>0</v>
      </c>
      <c r="J13" s="50">
        <v>0</v>
      </c>
      <c r="K13" s="51">
        <v>0</v>
      </c>
      <c r="L13" s="50"/>
      <c r="M13" s="50">
        <f t="shared" si="1"/>
        <v>1</v>
      </c>
      <c r="N13" s="48">
        <f t="shared" si="2"/>
        <v>10</v>
      </c>
      <c r="O13" s="48">
        <f t="shared" si="3"/>
        <v>0</v>
      </c>
      <c r="P13" s="48">
        <f t="shared" si="4"/>
        <v>10</v>
      </c>
      <c r="Q13" s="2"/>
      <c r="R13" s="37"/>
      <c r="W13" s="2"/>
    </row>
    <row r="14" spans="1:23">
      <c r="A14" s="27" t="s">
        <v>85</v>
      </c>
      <c r="B14" s="27">
        <v>10</v>
      </c>
      <c r="C14" s="27">
        <v>0</v>
      </c>
      <c r="D14" s="27">
        <v>9</v>
      </c>
      <c r="E14" s="27">
        <v>2</v>
      </c>
      <c r="F14" s="27">
        <v>2</v>
      </c>
      <c r="G14" s="50">
        <v>2</v>
      </c>
      <c r="H14" s="27">
        <v>0</v>
      </c>
      <c r="I14" s="27">
        <v>0</v>
      </c>
      <c r="J14" s="50">
        <v>0</v>
      </c>
      <c r="K14" s="51">
        <v>0</v>
      </c>
      <c r="L14" s="50"/>
      <c r="M14" s="50">
        <f t="shared" si="1"/>
        <v>1</v>
      </c>
      <c r="N14" s="48">
        <f t="shared" si="2"/>
        <v>10</v>
      </c>
      <c r="O14" s="48">
        <f t="shared" si="3"/>
        <v>0</v>
      </c>
      <c r="P14" s="48">
        <f t="shared" si="4"/>
        <v>10</v>
      </c>
      <c r="Q14" s="2"/>
      <c r="R14" s="37"/>
      <c r="W14" s="2"/>
    </row>
    <row r="15" spans="1:23">
      <c r="A15" s="27" t="s">
        <v>86</v>
      </c>
      <c r="B15" s="27">
        <v>32</v>
      </c>
      <c r="C15" s="27">
        <v>0</v>
      </c>
      <c r="D15" s="27">
        <v>31</v>
      </c>
      <c r="E15" s="27">
        <v>3</v>
      </c>
      <c r="F15" s="27">
        <v>3</v>
      </c>
      <c r="G15" s="50">
        <v>3</v>
      </c>
      <c r="H15" s="27">
        <v>0</v>
      </c>
      <c r="I15" s="27">
        <v>0</v>
      </c>
      <c r="J15" s="50">
        <v>0</v>
      </c>
      <c r="K15" s="51">
        <v>0</v>
      </c>
      <c r="L15" s="50"/>
      <c r="M15" s="50">
        <f t="shared" si="1"/>
        <v>1</v>
      </c>
      <c r="N15" s="48">
        <f t="shared" si="2"/>
        <v>10</v>
      </c>
      <c r="O15" s="48">
        <f t="shared" si="3"/>
        <v>0</v>
      </c>
      <c r="P15" s="48">
        <f t="shared" si="4"/>
        <v>10</v>
      </c>
      <c r="Q15" s="2"/>
      <c r="R15" s="37"/>
      <c r="W15" s="2"/>
    </row>
    <row r="16" spans="1:23">
      <c r="A16" s="27" t="s">
        <v>84</v>
      </c>
      <c r="B16" s="27">
        <v>7</v>
      </c>
      <c r="C16" s="27">
        <v>21</v>
      </c>
      <c r="D16" s="27">
        <v>27</v>
      </c>
      <c r="E16" s="27">
        <v>4</v>
      </c>
      <c r="F16" s="27">
        <v>4</v>
      </c>
      <c r="G16" s="50">
        <v>4</v>
      </c>
      <c r="H16" s="27">
        <v>0</v>
      </c>
      <c r="I16" s="27">
        <v>0</v>
      </c>
      <c r="J16" s="50">
        <v>0</v>
      </c>
      <c r="K16" s="51">
        <v>0</v>
      </c>
      <c r="L16" s="50"/>
      <c r="M16" s="50">
        <f t="shared" si="1"/>
        <v>1</v>
      </c>
      <c r="N16" s="48">
        <f t="shared" si="2"/>
        <v>10</v>
      </c>
      <c r="O16" s="48">
        <f t="shared" si="3"/>
        <v>0</v>
      </c>
      <c r="P16" s="48">
        <f t="shared" si="4"/>
        <v>10</v>
      </c>
      <c r="Q16" s="2"/>
      <c r="R16" s="37"/>
      <c r="W16" s="2"/>
    </row>
    <row r="17" spans="1:23">
      <c r="A17" s="27" t="s">
        <v>72</v>
      </c>
      <c r="B17" s="27">
        <v>3</v>
      </c>
      <c r="C17" s="27">
        <v>0</v>
      </c>
      <c r="D17" s="27">
        <v>2</v>
      </c>
      <c r="E17" s="27">
        <v>2</v>
      </c>
      <c r="F17" s="27">
        <v>2</v>
      </c>
      <c r="G17" s="50">
        <v>2</v>
      </c>
      <c r="H17" s="27">
        <v>0</v>
      </c>
      <c r="I17" s="27">
        <v>0</v>
      </c>
      <c r="J17" s="50">
        <v>0</v>
      </c>
      <c r="K17" s="51">
        <v>0</v>
      </c>
      <c r="L17" s="50"/>
      <c r="M17" s="50">
        <f t="shared" si="1"/>
        <v>1</v>
      </c>
      <c r="N17" s="48">
        <f t="shared" si="2"/>
        <v>10</v>
      </c>
      <c r="O17" s="48">
        <f t="shared" si="3"/>
        <v>0</v>
      </c>
      <c r="P17" s="48">
        <f t="shared" si="4"/>
        <v>10</v>
      </c>
      <c r="Q17" s="2"/>
      <c r="R17" s="37"/>
      <c r="W17" s="2"/>
    </row>
    <row r="18" spans="1:23">
      <c r="A18" s="27" t="s">
        <v>100</v>
      </c>
      <c r="B18" s="27">
        <v>3</v>
      </c>
      <c r="C18" s="27">
        <v>0</v>
      </c>
      <c r="D18" s="27">
        <v>2</v>
      </c>
      <c r="E18" s="27">
        <v>2</v>
      </c>
      <c r="F18" s="27">
        <v>2</v>
      </c>
      <c r="G18" s="50">
        <v>2</v>
      </c>
      <c r="H18" s="27">
        <v>0</v>
      </c>
      <c r="I18" s="27">
        <v>0</v>
      </c>
      <c r="J18" s="50">
        <v>0</v>
      </c>
      <c r="K18" s="51">
        <v>0</v>
      </c>
      <c r="L18" s="50"/>
      <c r="M18" s="50">
        <f t="shared" si="1"/>
        <v>1</v>
      </c>
      <c r="N18" s="48">
        <f t="shared" si="2"/>
        <v>10</v>
      </c>
      <c r="O18" s="48">
        <f t="shared" si="3"/>
        <v>0</v>
      </c>
      <c r="P18" s="48">
        <f t="shared" si="4"/>
        <v>10</v>
      </c>
      <c r="Q18" s="2"/>
      <c r="R18" s="37"/>
      <c r="W18" s="2"/>
    </row>
    <row r="19" spans="1:23">
      <c r="A19" s="27" t="s">
        <v>82</v>
      </c>
      <c r="B19" s="27">
        <v>12</v>
      </c>
      <c r="C19" s="27">
        <v>0</v>
      </c>
      <c r="D19" s="27">
        <v>11</v>
      </c>
      <c r="E19" s="27">
        <v>2</v>
      </c>
      <c r="F19" s="27">
        <v>2</v>
      </c>
      <c r="G19" s="50">
        <v>2</v>
      </c>
      <c r="H19" s="27">
        <v>0</v>
      </c>
      <c r="I19" s="27">
        <v>0</v>
      </c>
      <c r="J19" s="50">
        <v>0</v>
      </c>
      <c r="K19" s="51">
        <v>0</v>
      </c>
      <c r="L19" s="50"/>
      <c r="M19" s="50">
        <f t="shared" si="1"/>
        <v>1</v>
      </c>
      <c r="N19" s="48">
        <f t="shared" si="2"/>
        <v>10</v>
      </c>
      <c r="O19" s="48">
        <f t="shared" si="3"/>
        <v>0</v>
      </c>
      <c r="P19" s="48">
        <f t="shared" si="4"/>
        <v>10</v>
      </c>
      <c r="Q19" s="2"/>
      <c r="R19" s="37"/>
      <c r="W19" s="2"/>
    </row>
    <row r="20" spans="1:23">
      <c r="A20" t="s">
        <v>108</v>
      </c>
      <c r="B20">
        <v>16</v>
      </c>
      <c r="C20">
        <v>0</v>
      </c>
      <c r="D20">
        <v>15</v>
      </c>
      <c r="E20">
        <v>3</v>
      </c>
      <c r="F20">
        <v>3</v>
      </c>
      <c r="G20" s="2">
        <v>3</v>
      </c>
      <c r="H20">
        <v>1</v>
      </c>
      <c r="I20">
        <v>1</v>
      </c>
      <c r="J20" s="2">
        <v>6.25E-2</v>
      </c>
      <c r="K20" s="37">
        <v>6.25E-2</v>
      </c>
      <c r="L20" s="2">
        <v>1</v>
      </c>
      <c r="M20" s="2">
        <f t="shared" si="1"/>
        <v>1</v>
      </c>
      <c r="N20" s="49">
        <f t="shared" si="2"/>
        <v>10</v>
      </c>
      <c r="O20" s="49">
        <f t="shared" si="3"/>
        <v>1</v>
      </c>
      <c r="P20" s="49">
        <f t="shared" si="4"/>
        <v>11</v>
      </c>
      <c r="Q20" s="2"/>
      <c r="R20" s="37"/>
      <c r="W20" s="2"/>
    </row>
    <row r="21" spans="1:23">
      <c r="A21" t="s">
        <v>74</v>
      </c>
      <c r="B21">
        <v>10</v>
      </c>
      <c r="C21">
        <v>0</v>
      </c>
      <c r="D21">
        <v>9</v>
      </c>
      <c r="E21">
        <v>4</v>
      </c>
      <c r="F21">
        <v>5</v>
      </c>
      <c r="G21" s="2">
        <v>4.2</v>
      </c>
      <c r="H21">
        <v>1</v>
      </c>
      <c r="I21">
        <v>1</v>
      </c>
      <c r="J21" s="2">
        <v>0.1</v>
      </c>
      <c r="K21" s="37">
        <v>0.1</v>
      </c>
      <c r="L21" s="2">
        <v>1</v>
      </c>
      <c r="M21" s="2">
        <f t="shared" si="1"/>
        <v>1.25</v>
      </c>
      <c r="N21" s="49">
        <f t="shared" si="2"/>
        <v>10</v>
      </c>
      <c r="O21" s="49">
        <f t="shared" si="3"/>
        <v>1</v>
      </c>
      <c r="P21" s="49">
        <f t="shared" si="4"/>
        <v>11</v>
      </c>
      <c r="Q21" s="2"/>
      <c r="R21" s="37"/>
      <c r="W21" s="2"/>
    </row>
    <row r="22" spans="1:23">
      <c r="A22" t="s">
        <v>105</v>
      </c>
      <c r="B22">
        <v>7</v>
      </c>
      <c r="C22">
        <v>21</v>
      </c>
      <c r="D22">
        <v>27</v>
      </c>
      <c r="E22">
        <v>4</v>
      </c>
      <c r="F22">
        <v>5</v>
      </c>
      <c r="G22" s="2">
        <v>4.5714290000000002</v>
      </c>
      <c r="H22">
        <v>1</v>
      </c>
      <c r="I22">
        <v>1</v>
      </c>
      <c r="J22" s="2">
        <v>0.14285714285714285</v>
      </c>
      <c r="K22" s="37">
        <v>0.14285714285714285</v>
      </c>
      <c r="L22" s="2">
        <v>1</v>
      </c>
      <c r="M22" s="2">
        <f t="shared" si="1"/>
        <v>1.25</v>
      </c>
      <c r="N22" s="49">
        <f t="shared" si="2"/>
        <v>10</v>
      </c>
      <c r="O22" s="49">
        <f t="shared" si="3"/>
        <v>1</v>
      </c>
      <c r="P22" s="49">
        <f t="shared" si="4"/>
        <v>11</v>
      </c>
      <c r="Q22" s="2"/>
      <c r="R22" s="37"/>
      <c r="W22" s="2"/>
    </row>
    <row r="23" spans="1:23">
      <c r="A23" t="s">
        <v>92</v>
      </c>
      <c r="B23">
        <v>6</v>
      </c>
      <c r="C23">
        <v>21</v>
      </c>
      <c r="D23">
        <v>26</v>
      </c>
      <c r="E23">
        <v>2</v>
      </c>
      <c r="F23">
        <v>3</v>
      </c>
      <c r="G23" s="2">
        <v>2.1666666999999999</v>
      </c>
      <c r="H23">
        <v>1</v>
      </c>
      <c r="I23">
        <v>1</v>
      </c>
      <c r="J23" s="2">
        <v>0.16666666666666666</v>
      </c>
      <c r="K23" s="37">
        <v>0.16666666666666666</v>
      </c>
      <c r="L23" s="2">
        <v>1</v>
      </c>
      <c r="M23" s="2">
        <f t="shared" si="1"/>
        <v>1.5</v>
      </c>
      <c r="N23" s="49">
        <f t="shared" si="2"/>
        <v>10</v>
      </c>
      <c r="O23" s="49">
        <f t="shared" si="3"/>
        <v>1</v>
      </c>
      <c r="P23" s="49">
        <f t="shared" si="4"/>
        <v>11</v>
      </c>
      <c r="Q23" s="2"/>
      <c r="R23" s="37"/>
      <c r="W23" s="2"/>
    </row>
    <row r="24" spans="1:23">
      <c r="A24" t="s">
        <v>71</v>
      </c>
      <c r="B24">
        <v>13</v>
      </c>
      <c r="C24">
        <v>10</v>
      </c>
      <c r="D24">
        <v>22</v>
      </c>
      <c r="E24">
        <v>3</v>
      </c>
      <c r="F24">
        <v>2</v>
      </c>
      <c r="G24" s="2">
        <v>2.0769231000000001</v>
      </c>
      <c r="H24">
        <v>3</v>
      </c>
      <c r="I24">
        <v>1</v>
      </c>
      <c r="J24" s="2">
        <v>0.23076923076923078</v>
      </c>
      <c r="K24" s="37">
        <v>7.6923076923076927E-2</v>
      </c>
      <c r="L24" s="2">
        <v>3</v>
      </c>
      <c r="M24" s="2">
        <f t="shared" si="1"/>
        <v>0.66666666666666663</v>
      </c>
      <c r="N24" s="49">
        <f t="shared" si="2"/>
        <v>10</v>
      </c>
      <c r="O24" s="49">
        <f t="shared" si="3"/>
        <v>1</v>
      </c>
      <c r="P24" s="49">
        <f t="shared" si="4"/>
        <v>11</v>
      </c>
      <c r="Q24" s="2"/>
      <c r="R24" s="37"/>
      <c r="W24" s="2"/>
    </row>
    <row r="25" spans="1:23">
      <c r="A25" t="s">
        <v>79</v>
      </c>
      <c r="B25">
        <v>10</v>
      </c>
      <c r="C25">
        <v>0</v>
      </c>
      <c r="D25">
        <v>9</v>
      </c>
      <c r="E25">
        <v>4</v>
      </c>
      <c r="F25">
        <v>3</v>
      </c>
      <c r="G25" s="2">
        <v>3.3</v>
      </c>
      <c r="H25">
        <v>3</v>
      </c>
      <c r="I25">
        <v>1</v>
      </c>
      <c r="J25" s="2">
        <v>0.3</v>
      </c>
      <c r="K25" s="37">
        <v>0.1</v>
      </c>
      <c r="L25" s="2">
        <v>3</v>
      </c>
      <c r="M25" s="2">
        <f t="shared" si="1"/>
        <v>0.75</v>
      </c>
      <c r="N25" s="49">
        <f t="shared" si="2"/>
        <v>10</v>
      </c>
      <c r="O25" s="49">
        <f t="shared" si="3"/>
        <v>1</v>
      </c>
      <c r="P25" s="49">
        <f t="shared" si="4"/>
        <v>11</v>
      </c>
      <c r="Q25" s="2"/>
      <c r="R25" s="37"/>
      <c r="W25" s="2"/>
    </row>
    <row r="26" spans="1:23">
      <c r="A26" s="52" t="s">
        <v>96</v>
      </c>
      <c r="B26" s="52">
        <v>27</v>
      </c>
      <c r="C26" s="52">
        <v>0</v>
      </c>
      <c r="D26" s="52">
        <v>26</v>
      </c>
      <c r="E26" s="52">
        <v>6</v>
      </c>
      <c r="F26" s="52">
        <v>8</v>
      </c>
      <c r="G26" s="53">
        <v>6.8148150000000003</v>
      </c>
      <c r="H26" s="52">
        <v>12</v>
      </c>
      <c r="I26" s="52">
        <v>3</v>
      </c>
      <c r="J26" s="53">
        <v>0.44444444444444442</v>
      </c>
      <c r="K26" s="54">
        <v>0.1111111111111111</v>
      </c>
      <c r="L26" s="53">
        <v>4</v>
      </c>
      <c r="M26" s="53">
        <f t="shared" si="1"/>
        <v>1.3333333333333333</v>
      </c>
      <c r="N26" s="55">
        <f t="shared" si="2"/>
        <v>10</v>
      </c>
      <c r="O26" s="55">
        <f t="shared" si="3"/>
        <v>2</v>
      </c>
      <c r="P26" s="55">
        <f t="shared" si="4"/>
        <v>12</v>
      </c>
      <c r="Q26" s="2"/>
      <c r="R26" s="37"/>
      <c r="W26" s="2"/>
    </row>
    <row r="27" spans="1:23">
      <c r="A27" s="52" t="s">
        <v>104</v>
      </c>
      <c r="B27" s="52">
        <v>24</v>
      </c>
      <c r="C27" s="52">
        <v>3</v>
      </c>
      <c r="D27" s="52">
        <v>26</v>
      </c>
      <c r="E27" s="52">
        <v>3</v>
      </c>
      <c r="F27" s="52">
        <v>5</v>
      </c>
      <c r="G27" s="53">
        <v>4.3333335000000002</v>
      </c>
      <c r="H27" s="52">
        <v>12</v>
      </c>
      <c r="I27" s="52">
        <v>4</v>
      </c>
      <c r="J27" s="53">
        <v>0.5</v>
      </c>
      <c r="K27" s="54">
        <v>0.16666666666666666</v>
      </c>
      <c r="L27" s="53">
        <v>3</v>
      </c>
      <c r="M27" s="53">
        <f t="shared" si="1"/>
        <v>1.6666666666666667</v>
      </c>
      <c r="N27" s="55">
        <f t="shared" si="2"/>
        <v>10</v>
      </c>
      <c r="O27" s="55">
        <f t="shared" si="3"/>
        <v>2</v>
      </c>
      <c r="P27" s="55">
        <f t="shared" si="4"/>
        <v>12</v>
      </c>
      <c r="Q27" s="2"/>
      <c r="R27" s="37"/>
      <c r="W27" s="2"/>
    </row>
    <row r="28" spans="1:23">
      <c r="A28" s="27" t="s">
        <v>107</v>
      </c>
      <c r="B28" s="27">
        <v>20</v>
      </c>
      <c r="C28" s="27">
        <v>27</v>
      </c>
      <c r="D28" s="27" t="s">
        <v>66</v>
      </c>
      <c r="E28" s="27">
        <v>8</v>
      </c>
      <c r="F28" s="27">
        <v>8</v>
      </c>
      <c r="G28" s="50">
        <v>8</v>
      </c>
      <c r="H28" s="27">
        <v>0</v>
      </c>
      <c r="I28" s="27">
        <v>0</v>
      </c>
      <c r="J28" s="50">
        <v>0</v>
      </c>
      <c r="K28" s="51">
        <v>0</v>
      </c>
      <c r="L28" s="50"/>
      <c r="M28" s="50">
        <f t="shared" si="1"/>
        <v>1</v>
      </c>
      <c r="N28" s="48">
        <f t="shared" si="2"/>
        <v>20</v>
      </c>
      <c r="O28" s="48">
        <f t="shared" si="3"/>
        <v>0</v>
      </c>
      <c r="P28" s="48">
        <f t="shared" si="4"/>
        <v>20</v>
      </c>
      <c r="Q28" s="2"/>
      <c r="R28" s="37"/>
      <c r="W28" s="2"/>
    </row>
    <row r="29" spans="1:23">
      <c r="A29" s="27" t="s">
        <v>73</v>
      </c>
      <c r="B29" s="27">
        <v>26</v>
      </c>
      <c r="C29" s="27">
        <v>21</v>
      </c>
      <c r="D29" s="27" t="s">
        <v>66</v>
      </c>
      <c r="E29" s="27">
        <v>3</v>
      </c>
      <c r="F29" s="27">
        <v>3</v>
      </c>
      <c r="G29" s="50">
        <v>3</v>
      </c>
      <c r="H29" s="27">
        <v>0</v>
      </c>
      <c r="I29" s="27">
        <v>0</v>
      </c>
      <c r="J29" s="50">
        <v>0</v>
      </c>
      <c r="K29" s="51">
        <v>0</v>
      </c>
      <c r="L29" s="50"/>
      <c r="M29" s="50">
        <f t="shared" si="1"/>
        <v>1</v>
      </c>
      <c r="N29" s="48">
        <f t="shared" si="2"/>
        <v>20</v>
      </c>
      <c r="O29" s="48">
        <f t="shared" si="3"/>
        <v>0</v>
      </c>
      <c r="P29" s="48">
        <f t="shared" si="4"/>
        <v>20</v>
      </c>
      <c r="Q29" s="2"/>
      <c r="R29" s="37"/>
      <c r="W29" s="2"/>
    </row>
    <row r="30" spans="1:23">
      <c r="A30" s="27" t="s">
        <v>101</v>
      </c>
      <c r="B30" s="27">
        <v>21</v>
      </c>
      <c r="C30" s="27">
        <v>26</v>
      </c>
      <c r="D30" s="27" t="s">
        <v>66</v>
      </c>
      <c r="E30" s="27">
        <v>3</v>
      </c>
      <c r="F30" s="27">
        <v>3</v>
      </c>
      <c r="G30" s="50">
        <v>3</v>
      </c>
      <c r="H30" s="27">
        <v>0</v>
      </c>
      <c r="I30" s="27">
        <v>0</v>
      </c>
      <c r="J30" s="50">
        <v>0</v>
      </c>
      <c r="K30" s="51">
        <v>0</v>
      </c>
      <c r="L30" s="50"/>
      <c r="M30" s="50">
        <f t="shared" si="1"/>
        <v>1</v>
      </c>
      <c r="N30" s="48">
        <f t="shared" si="2"/>
        <v>20</v>
      </c>
      <c r="O30" s="48">
        <f t="shared" si="3"/>
        <v>0</v>
      </c>
      <c r="P30" s="48">
        <f t="shared" si="4"/>
        <v>20</v>
      </c>
      <c r="Q30" s="2"/>
      <c r="R30" s="37"/>
      <c r="W30" s="2"/>
    </row>
    <row r="31" spans="1:23">
      <c r="A31" s="27" t="s">
        <v>102</v>
      </c>
      <c r="B31" s="27">
        <v>20</v>
      </c>
      <c r="C31" s="27">
        <v>27</v>
      </c>
      <c r="D31" s="27" t="s">
        <v>66</v>
      </c>
      <c r="E31" s="27">
        <v>3</v>
      </c>
      <c r="F31" s="27">
        <v>3</v>
      </c>
      <c r="G31" s="50">
        <v>3</v>
      </c>
      <c r="H31" s="27">
        <v>0</v>
      </c>
      <c r="I31" s="27">
        <v>0</v>
      </c>
      <c r="J31" s="50">
        <v>0</v>
      </c>
      <c r="K31" s="51">
        <v>0</v>
      </c>
      <c r="L31" s="50"/>
      <c r="M31" s="50">
        <f t="shared" si="1"/>
        <v>1</v>
      </c>
      <c r="N31" s="48">
        <f t="shared" si="2"/>
        <v>20</v>
      </c>
      <c r="O31" s="48">
        <f t="shared" si="3"/>
        <v>0</v>
      </c>
      <c r="P31" s="48">
        <f t="shared" si="4"/>
        <v>20</v>
      </c>
      <c r="Q31" s="2"/>
      <c r="R31" s="37"/>
      <c r="W31" s="2"/>
    </row>
    <row r="32" spans="1:23">
      <c r="A32" s="27" t="s">
        <v>65</v>
      </c>
      <c r="B32" s="27">
        <v>19</v>
      </c>
      <c r="C32" s="27">
        <v>28</v>
      </c>
      <c r="D32" s="27" t="s">
        <v>66</v>
      </c>
      <c r="E32" s="27">
        <v>5</v>
      </c>
      <c r="F32" s="27">
        <v>5</v>
      </c>
      <c r="G32" s="50">
        <v>5</v>
      </c>
      <c r="H32" s="27">
        <v>0</v>
      </c>
      <c r="I32" s="27">
        <v>0</v>
      </c>
      <c r="J32" s="50">
        <v>0</v>
      </c>
      <c r="K32" s="51">
        <v>0</v>
      </c>
      <c r="L32" s="50"/>
      <c r="M32" s="50">
        <f t="shared" si="1"/>
        <v>1</v>
      </c>
      <c r="N32" s="48">
        <f t="shared" si="2"/>
        <v>20</v>
      </c>
      <c r="O32" s="48">
        <f t="shared" si="3"/>
        <v>0</v>
      </c>
      <c r="P32" s="48">
        <f t="shared" si="4"/>
        <v>20</v>
      </c>
      <c r="Q32" s="2"/>
      <c r="R32" s="37"/>
      <c r="W32" s="2"/>
    </row>
    <row r="33" spans="1:23">
      <c r="A33" s="27" t="s">
        <v>77</v>
      </c>
      <c r="B33" s="27">
        <v>9</v>
      </c>
      <c r="C33" s="27">
        <v>38</v>
      </c>
      <c r="D33" s="27" t="s">
        <v>66</v>
      </c>
      <c r="E33" s="27">
        <v>2</v>
      </c>
      <c r="F33" s="27">
        <v>2</v>
      </c>
      <c r="G33" s="50">
        <v>2</v>
      </c>
      <c r="H33" s="27">
        <v>0</v>
      </c>
      <c r="I33" s="27">
        <v>0</v>
      </c>
      <c r="J33" s="50">
        <v>0</v>
      </c>
      <c r="K33" s="51">
        <v>0</v>
      </c>
      <c r="L33" s="50"/>
      <c r="M33" s="50">
        <f t="shared" si="1"/>
        <v>1</v>
      </c>
      <c r="N33" s="48">
        <f t="shared" si="2"/>
        <v>20</v>
      </c>
      <c r="O33" s="48">
        <f t="shared" si="3"/>
        <v>0</v>
      </c>
      <c r="P33" s="48">
        <f t="shared" si="4"/>
        <v>20</v>
      </c>
      <c r="Q33" s="2"/>
      <c r="R33" s="37"/>
      <c r="W33" s="2"/>
    </row>
    <row r="34" spans="1:23">
      <c r="A34" s="27" t="s">
        <v>98</v>
      </c>
      <c r="B34" s="27">
        <v>18</v>
      </c>
      <c r="C34" s="27">
        <v>29</v>
      </c>
      <c r="D34" s="27" t="s">
        <v>66</v>
      </c>
      <c r="E34" s="27">
        <v>2</v>
      </c>
      <c r="F34" s="27">
        <v>2</v>
      </c>
      <c r="G34" s="50">
        <v>2</v>
      </c>
      <c r="H34" s="27">
        <v>0</v>
      </c>
      <c r="I34" s="27">
        <v>0</v>
      </c>
      <c r="J34" s="50">
        <v>0</v>
      </c>
      <c r="K34" s="51">
        <v>0</v>
      </c>
      <c r="L34" s="50"/>
      <c r="M34" s="50">
        <f t="shared" si="1"/>
        <v>1</v>
      </c>
      <c r="N34" s="48">
        <f t="shared" si="2"/>
        <v>20</v>
      </c>
      <c r="O34" s="48">
        <f t="shared" si="3"/>
        <v>0</v>
      </c>
      <c r="P34" s="48">
        <f t="shared" si="4"/>
        <v>20</v>
      </c>
      <c r="Q34" s="2"/>
      <c r="R34" s="37"/>
      <c r="W34" s="2"/>
    </row>
    <row r="35" spans="1:23">
      <c r="A35" t="s">
        <v>93</v>
      </c>
      <c r="B35">
        <v>26</v>
      </c>
      <c r="C35">
        <v>21</v>
      </c>
      <c r="D35" t="s">
        <v>66</v>
      </c>
      <c r="E35">
        <v>4</v>
      </c>
      <c r="F35">
        <v>3</v>
      </c>
      <c r="G35" s="2">
        <v>3.0769231000000001</v>
      </c>
      <c r="H35">
        <v>1</v>
      </c>
      <c r="I35">
        <v>1</v>
      </c>
      <c r="J35" s="2">
        <v>3.8461538461538464E-2</v>
      </c>
      <c r="K35" s="37">
        <v>3.8461538461538464E-2</v>
      </c>
      <c r="L35" s="2">
        <v>1</v>
      </c>
      <c r="M35" s="2">
        <f t="shared" si="1"/>
        <v>0.75</v>
      </c>
      <c r="N35" s="49">
        <f t="shared" si="2"/>
        <v>20</v>
      </c>
      <c r="O35" s="49">
        <f t="shared" si="3"/>
        <v>1</v>
      </c>
      <c r="P35" s="49">
        <f t="shared" si="4"/>
        <v>21</v>
      </c>
      <c r="Q35" s="2"/>
      <c r="R35" s="37"/>
      <c r="W35" s="2"/>
    </row>
    <row r="36" spans="1:23">
      <c r="A36" t="s">
        <v>67</v>
      </c>
      <c r="B36">
        <v>24</v>
      </c>
      <c r="C36">
        <v>23</v>
      </c>
      <c r="D36" t="s">
        <v>66</v>
      </c>
      <c r="E36">
        <v>2</v>
      </c>
      <c r="F36">
        <v>3</v>
      </c>
      <c r="G36" s="2">
        <v>2.9583333000000001</v>
      </c>
      <c r="H36">
        <v>1</v>
      </c>
      <c r="I36">
        <v>1</v>
      </c>
      <c r="J36" s="2">
        <v>4.1666666666666664E-2</v>
      </c>
      <c r="K36" s="37">
        <v>4.1666666666666664E-2</v>
      </c>
      <c r="L36" s="2">
        <v>1</v>
      </c>
      <c r="M36" s="2">
        <f t="shared" si="1"/>
        <v>1.5</v>
      </c>
      <c r="N36" s="49">
        <f t="shared" si="2"/>
        <v>20</v>
      </c>
      <c r="O36" s="49">
        <f t="shared" si="3"/>
        <v>1</v>
      </c>
      <c r="P36" s="49">
        <f t="shared" si="4"/>
        <v>21</v>
      </c>
      <c r="Q36" s="2"/>
      <c r="R36" s="37"/>
      <c r="W36" s="2"/>
    </row>
    <row r="37" spans="1:23">
      <c r="A37" t="s">
        <v>95</v>
      </c>
      <c r="B37">
        <v>20</v>
      </c>
      <c r="C37">
        <v>27</v>
      </c>
      <c r="D37" t="s">
        <v>66</v>
      </c>
      <c r="E37">
        <v>5</v>
      </c>
      <c r="F37">
        <v>6</v>
      </c>
      <c r="G37" s="2">
        <v>5.9</v>
      </c>
      <c r="H37">
        <v>1</v>
      </c>
      <c r="I37">
        <v>1</v>
      </c>
      <c r="J37" s="2">
        <v>0.05</v>
      </c>
      <c r="K37" s="37">
        <v>0.05</v>
      </c>
      <c r="L37" s="2">
        <v>1</v>
      </c>
      <c r="M37" s="2">
        <f t="shared" si="1"/>
        <v>1.2</v>
      </c>
      <c r="N37" s="49">
        <f t="shared" si="2"/>
        <v>20</v>
      </c>
      <c r="O37" s="49">
        <f t="shared" si="3"/>
        <v>1</v>
      </c>
      <c r="P37" s="49">
        <f t="shared" si="4"/>
        <v>21</v>
      </c>
      <c r="Q37" s="2"/>
      <c r="R37" s="37"/>
      <c r="W37" s="2"/>
    </row>
    <row r="38" spans="1:23">
      <c r="A38" t="s">
        <v>91</v>
      </c>
      <c r="B38">
        <v>44</v>
      </c>
      <c r="C38">
        <v>3</v>
      </c>
      <c r="D38" t="s">
        <v>66</v>
      </c>
      <c r="E38">
        <v>3</v>
      </c>
      <c r="F38">
        <v>4</v>
      </c>
      <c r="G38" s="2">
        <v>3.7272726999999999</v>
      </c>
      <c r="H38">
        <v>3</v>
      </c>
      <c r="I38">
        <v>3</v>
      </c>
      <c r="J38" s="2">
        <v>6.8181818181818177E-2</v>
      </c>
      <c r="K38" s="37">
        <v>6.8181818181818177E-2</v>
      </c>
      <c r="L38" s="2">
        <v>1</v>
      </c>
      <c r="M38" s="2">
        <f t="shared" si="1"/>
        <v>1.3333333333333333</v>
      </c>
      <c r="N38" s="49">
        <f t="shared" si="2"/>
        <v>20</v>
      </c>
      <c r="O38" s="49">
        <f t="shared" si="3"/>
        <v>1</v>
      </c>
      <c r="P38" s="49">
        <f t="shared" si="4"/>
        <v>21</v>
      </c>
      <c r="Q38" s="2"/>
      <c r="R38" s="37"/>
      <c r="W38" s="2"/>
    </row>
    <row r="39" spans="1:23">
      <c r="A39" t="s">
        <v>64</v>
      </c>
      <c r="B39">
        <v>47</v>
      </c>
      <c r="C39">
        <v>0</v>
      </c>
      <c r="D39" t="s">
        <v>66</v>
      </c>
      <c r="E39">
        <v>2</v>
      </c>
      <c r="F39">
        <v>4</v>
      </c>
      <c r="G39" s="2">
        <v>3.3404254999999998</v>
      </c>
      <c r="H39">
        <v>4</v>
      </c>
      <c r="I39">
        <v>2</v>
      </c>
      <c r="J39" s="2">
        <v>8.5106382978723402E-2</v>
      </c>
      <c r="K39" s="37">
        <v>4.2553191489361701E-2</v>
      </c>
      <c r="L39" s="2">
        <v>2</v>
      </c>
      <c r="M39" s="2">
        <f t="shared" si="1"/>
        <v>2</v>
      </c>
      <c r="N39" s="49">
        <f t="shared" si="2"/>
        <v>20</v>
      </c>
      <c r="O39" s="49">
        <f t="shared" si="3"/>
        <v>1</v>
      </c>
      <c r="P39" s="49">
        <f t="shared" si="4"/>
        <v>21</v>
      </c>
      <c r="Q39" s="2"/>
      <c r="R39" s="37"/>
      <c r="W39" s="2"/>
    </row>
    <row r="40" spans="1:23">
      <c r="A40" t="s">
        <v>106</v>
      </c>
      <c r="B40">
        <v>47</v>
      </c>
      <c r="C40">
        <v>0</v>
      </c>
      <c r="D40" t="s">
        <v>66</v>
      </c>
      <c r="E40">
        <v>4</v>
      </c>
      <c r="F40">
        <v>4</v>
      </c>
      <c r="G40" s="2">
        <v>4</v>
      </c>
      <c r="H40">
        <v>4</v>
      </c>
      <c r="I40">
        <v>2</v>
      </c>
      <c r="J40" s="2">
        <v>8.5106382978723402E-2</v>
      </c>
      <c r="K40" s="37">
        <v>4.2553191489361701E-2</v>
      </c>
      <c r="L40" s="2">
        <v>2</v>
      </c>
      <c r="M40" s="2">
        <f t="shared" si="1"/>
        <v>1</v>
      </c>
      <c r="N40" s="49">
        <f t="shared" si="2"/>
        <v>20</v>
      </c>
      <c r="O40" s="49">
        <f t="shared" si="3"/>
        <v>1</v>
      </c>
      <c r="P40" s="49">
        <f t="shared" si="4"/>
        <v>21</v>
      </c>
      <c r="Q40" s="2"/>
      <c r="R40" s="37"/>
      <c r="W40" s="2"/>
    </row>
    <row r="41" spans="1:23">
      <c r="A41" t="s">
        <v>90</v>
      </c>
      <c r="B41">
        <v>19</v>
      </c>
      <c r="C41">
        <v>28</v>
      </c>
      <c r="D41" t="s">
        <v>66</v>
      </c>
      <c r="E41">
        <v>5</v>
      </c>
      <c r="F41">
        <v>6</v>
      </c>
      <c r="G41" s="2">
        <v>5.7894734999999997</v>
      </c>
      <c r="H41">
        <v>5</v>
      </c>
      <c r="I41">
        <v>1</v>
      </c>
      <c r="J41" s="2">
        <v>0.26315789473684209</v>
      </c>
      <c r="K41" s="37">
        <v>5.2631578947368418E-2</v>
      </c>
      <c r="L41" s="2">
        <v>5</v>
      </c>
      <c r="M41" s="2">
        <f t="shared" si="1"/>
        <v>1.2</v>
      </c>
      <c r="N41" s="49">
        <f t="shared" si="2"/>
        <v>20</v>
      </c>
      <c r="O41" s="49">
        <f t="shared" si="3"/>
        <v>1</v>
      </c>
      <c r="P41" s="49">
        <f t="shared" si="4"/>
        <v>21</v>
      </c>
      <c r="Q41" s="2"/>
      <c r="R41" s="37"/>
      <c r="W41" s="2"/>
    </row>
    <row r="42" spans="1:23">
      <c r="A42" s="56" t="s">
        <v>99</v>
      </c>
      <c r="B42" s="56">
        <v>47</v>
      </c>
      <c r="C42" s="56">
        <v>0</v>
      </c>
      <c r="D42" s="56" t="s">
        <v>66</v>
      </c>
      <c r="E42" s="56">
        <v>5</v>
      </c>
      <c r="F42" s="56">
        <v>5</v>
      </c>
      <c r="G42" s="57">
        <v>5</v>
      </c>
      <c r="H42" s="56">
        <v>7</v>
      </c>
      <c r="I42" s="56">
        <v>2</v>
      </c>
      <c r="J42" s="57">
        <v>0.14893617021276595</v>
      </c>
      <c r="K42" s="58">
        <v>4.2553191489361701E-2</v>
      </c>
      <c r="L42" s="57">
        <v>3.5</v>
      </c>
      <c r="M42" s="57">
        <f t="shared" si="1"/>
        <v>1</v>
      </c>
      <c r="N42" s="59">
        <f t="shared" si="2"/>
        <v>20</v>
      </c>
      <c r="O42" s="59">
        <f t="shared" si="3"/>
        <v>2</v>
      </c>
      <c r="P42" s="59">
        <f t="shared" si="4"/>
        <v>22</v>
      </c>
      <c r="Q42" s="2"/>
      <c r="R42" s="37"/>
      <c r="W42" s="2"/>
    </row>
    <row r="43" spans="1:23">
      <c r="A43" s="56" t="s">
        <v>83</v>
      </c>
      <c r="B43" s="56">
        <v>44</v>
      </c>
      <c r="C43" s="56">
        <v>3</v>
      </c>
      <c r="D43" s="56" t="s">
        <v>66</v>
      </c>
      <c r="E43" s="56">
        <v>3</v>
      </c>
      <c r="F43" s="56">
        <v>4</v>
      </c>
      <c r="G43" s="57">
        <v>3.6818181999999999</v>
      </c>
      <c r="H43" s="56">
        <v>8</v>
      </c>
      <c r="I43" s="56">
        <v>4</v>
      </c>
      <c r="J43" s="57">
        <v>0.18181818181818182</v>
      </c>
      <c r="K43" s="58">
        <v>9.0909090909090912E-2</v>
      </c>
      <c r="L43" s="57">
        <v>2</v>
      </c>
      <c r="M43" s="57">
        <f t="shared" si="1"/>
        <v>1.3333333333333333</v>
      </c>
      <c r="N43" s="59">
        <f t="shared" si="2"/>
        <v>20</v>
      </c>
      <c r="O43" s="59">
        <f t="shared" si="3"/>
        <v>2</v>
      </c>
      <c r="P43" s="59">
        <f t="shared" si="4"/>
        <v>22</v>
      </c>
      <c r="Q43" s="2"/>
      <c r="R43" s="37"/>
      <c r="W43" s="2"/>
    </row>
    <row r="44" spans="1:23">
      <c r="A44" s="56" t="s">
        <v>68</v>
      </c>
      <c r="B44" s="56">
        <v>44</v>
      </c>
      <c r="C44" s="56">
        <v>3</v>
      </c>
      <c r="D44" s="56" t="s">
        <v>66</v>
      </c>
      <c r="E44" s="56">
        <v>4</v>
      </c>
      <c r="F44" s="56">
        <v>4</v>
      </c>
      <c r="G44" s="57">
        <v>4.1363634999999999</v>
      </c>
      <c r="H44" s="56">
        <v>10</v>
      </c>
      <c r="I44" s="56">
        <v>5</v>
      </c>
      <c r="J44" s="57">
        <v>0.22727272727272727</v>
      </c>
      <c r="K44" s="58">
        <v>0.11363636363636363</v>
      </c>
      <c r="L44" s="57">
        <v>2</v>
      </c>
      <c r="M44" s="57">
        <f t="shared" si="1"/>
        <v>1</v>
      </c>
      <c r="N44" s="59">
        <f t="shared" si="2"/>
        <v>20</v>
      </c>
      <c r="O44" s="59">
        <f t="shared" si="3"/>
        <v>2</v>
      </c>
      <c r="P44" s="59">
        <f t="shared" si="4"/>
        <v>22</v>
      </c>
      <c r="Q44" s="2"/>
      <c r="R44" s="37"/>
      <c r="W44" s="2"/>
    </row>
    <row r="45" spans="1:23">
      <c r="A45" s="56" t="s">
        <v>75</v>
      </c>
      <c r="B45" s="56">
        <v>47</v>
      </c>
      <c r="C45" s="56">
        <v>0</v>
      </c>
      <c r="D45" s="56" t="s">
        <v>66</v>
      </c>
      <c r="E45" s="56">
        <v>6</v>
      </c>
      <c r="F45" s="56">
        <v>9</v>
      </c>
      <c r="G45" s="57">
        <v>8.2340420000000005</v>
      </c>
      <c r="H45" s="56">
        <v>12</v>
      </c>
      <c r="I45" s="56">
        <v>7</v>
      </c>
      <c r="J45" s="57">
        <v>0.25531914893617019</v>
      </c>
      <c r="K45" s="58">
        <v>0.14893617021276595</v>
      </c>
      <c r="L45" s="57">
        <v>1.7142857142857142</v>
      </c>
      <c r="M45" s="57">
        <f t="shared" si="1"/>
        <v>1.5</v>
      </c>
      <c r="N45" s="59">
        <f t="shared" si="2"/>
        <v>20</v>
      </c>
      <c r="O45" s="59">
        <f t="shared" si="3"/>
        <v>2</v>
      </c>
      <c r="P45" s="59">
        <f t="shared" si="4"/>
        <v>22</v>
      </c>
      <c r="Q45" s="2"/>
      <c r="R45" s="37"/>
      <c r="W45" s="2"/>
    </row>
    <row r="46" spans="1:23">
      <c r="A46" s="56" t="s">
        <v>88</v>
      </c>
      <c r="B46" s="56">
        <v>47</v>
      </c>
      <c r="C46" s="56">
        <v>0</v>
      </c>
      <c r="D46" s="56" t="s">
        <v>66</v>
      </c>
      <c r="E46" s="56">
        <v>4</v>
      </c>
      <c r="F46" s="56">
        <v>4</v>
      </c>
      <c r="G46" s="57">
        <v>4</v>
      </c>
      <c r="H46" s="56">
        <v>12</v>
      </c>
      <c r="I46" s="56">
        <v>4</v>
      </c>
      <c r="J46" s="57">
        <v>0.25531914893617019</v>
      </c>
      <c r="K46" s="58">
        <v>8.5106382978723402E-2</v>
      </c>
      <c r="L46" s="57">
        <v>3</v>
      </c>
      <c r="M46" s="57">
        <f t="shared" si="1"/>
        <v>1</v>
      </c>
      <c r="N46" s="59">
        <f t="shared" si="2"/>
        <v>20</v>
      </c>
      <c r="O46" s="59">
        <f t="shared" si="3"/>
        <v>2</v>
      </c>
      <c r="P46" s="59">
        <f t="shared" si="4"/>
        <v>22</v>
      </c>
      <c r="Q46" s="2"/>
      <c r="R46" s="37"/>
      <c r="W46" s="2"/>
    </row>
    <row r="47" spans="1:23">
      <c r="A47" s="56" t="s">
        <v>81</v>
      </c>
      <c r="B47" s="56">
        <v>47</v>
      </c>
      <c r="C47" s="56">
        <v>0</v>
      </c>
      <c r="D47" s="56" t="s">
        <v>66</v>
      </c>
      <c r="E47" s="56">
        <v>5</v>
      </c>
      <c r="F47" s="56">
        <v>6</v>
      </c>
      <c r="G47" s="57">
        <v>5.5531917000000002</v>
      </c>
      <c r="H47" s="56">
        <v>14</v>
      </c>
      <c r="I47" s="56">
        <v>6</v>
      </c>
      <c r="J47" s="57">
        <v>0.2978723404255319</v>
      </c>
      <c r="K47" s="58">
        <v>0.1276595744680851</v>
      </c>
      <c r="L47" s="57">
        <v>2.3333333333333335</v>
      </c>
      <c r="M47" s="57">
        <f t="shared" si="1"/>
        <v>1.2</v>
      </c>
      <c r="N47" s="59">
        <f t="shared" si="2"/>
        <v>20</v>
      </c>
      <c r="O47" s="59">
        <f t="shared" si="3"/>
        <v>2</v>
      </c>
      <c r="P47" s="59">
        <f t="shared" si="4"/>
        <v>22</v>
      </c>
      <c r="Q47" s="2"/>
      <c r="R47" s="37"/>
      <c r="W47" s="2"/>
    </row>
    <row r="48" spans="1:23">
      <c r="A48" s="56" t="s">
        <v>70</v>
      </c>
      <c r="B48" s="56">
        <v>47</v>
      </c>
      <c r="C48" s="56">
        <v>0</v>
      </c>
      <c r="D48" s="56" t="s">
        <v>66</v>
      </c>
      <c r="E48" s="56">
        <v>4</v>
      </c>
      <c r="F48" s="56">
        <v>4</v>
      </c>
      <c r="G48" s="57">
        <v>4</v>
      </c>
      <c r="H48" s="56">
        <v>15</v>
      </c>
      <c r="I48" s="56">
        <v>5</v>
      </c>
      <c r="J48" s="57">
        <v>0.31914893617021278</v>
      </c>
      <c r="K48" s="58">
        <v>0.10638297872340426</v>
      </c>
      <c r="L48" s="57">
        <v>3</v>
      </c>
      <c r="M48" s="57">
        <f t="shared" si="1"/>
        <v>1</v>
      </c>
      <c r="N48" s="59">
        <f t="shared" si="2"/>
        <v>20</v>
      </c>
      <c r="O48" s="59">
        <f t="shared" si="3"/>
        <v>2</v>
      </c>
      <c r="P48" s="59">
        <f t="shared" si="4"/>
        <v>22</v>
      </c>
      <c r="Q48" s="2"/>
      <c r="R48" s="37"/>
      <c r="W48" s="2"/>
    </row>
    <row r="49" spans="1:23">
      <c r="A49" s="56" t="s">
        <v>103</v>
      </c>
      <c r="B49" s="56">
        <v>30</v>
      </c>
      <c r="C49" s="56">
        <v>17</v>
      </c>
      <c r="D49" s="56" t="s">
        <v>66</v>
      </c>
      <c r="E49" s="56">
        <v>4</v>
      </c>
      <c r="F49" s="56">
        <v>5</v>
      </c>
      <c r="G49" s="57">
        <v>4.8666669999999996</v>
      </c>
      <c r="H49" s="56">
        <v>12</v>
      </c>
      <c r="I49" s="56">
        <v>3</v>
      </c>
      <c r="J49" s="57">
        <v>0.4</v>
      </c>
      <c r="K49" s="58">
        <v>0.1</v>
      </c>
      <c r="L49" s="57">
        <v>4</v>
      </c>
      <c r="M49" s="57">
        <f t="shared" si="1"/>
        <v>1.25</v>
      </c>
      <c r="N49" s="59">
        <f t="shared" si="2"/>
        <v>20</v>
      </c>
      <c r="O49" s="59">
        <f t="shared" si="3"/>
        <v>2</v>
      </c>
      <c r="P49" s="59">
        <f t="shared" si="4"/>
        <v>22</v>
      </c>
      <c r="Q49" s="2"/>
      <c r="R49" s="37"/>
      <c r="W49" s="2"/>
    </row>
    <row r="50" spans="1:23">
      <c r="A50" s="56" t="s">
        <v>76</v>
      </c>
      <c r="B50" s="56">
        <v>42</v>
      </c>
      <c r="C50" s="56">
        <v>5</v>
      </c>
      <c r="D50" s="56" t="s">
        <v>66</v>
      </c>
      <c r="E50" s="56">
        <v>5</v>
      </c>
      <c r="F50" s="56">
        <v>5</v>
      </c>
      <c r="G50" s="57">
        <v>4.7380953000000003</v>
      </c>
      <c r="H50" s="56">
        <v>17</v>
      </c>
      <c r="I50" s="56">
        <v>4</v>
      </c>
      <c r="J50" s="57">
        <v>0.40476190476190477</v>
      </c>
      <c r="K50" s="58">
        <v>9.5238095238095233E-2</v>
      </c>
      <c r="L50" s="57">
        <v>4.25</v>
      </c>
      <c r="M50" s="57">
        <f t="shared" si="1"/>
        <v>1</v>
      </c>
      <c r="N50" s="59">
        <f t="shared" si="2"/>
        <v>20</v>
      </c>
      <c r="O50" s="59">
        <f t="shared" si="3"/>
        <v>2</v>
      </c>
      <c r="P50" s="59">
        <f t="shared" si="4"/>
        <v>22</v>
      </c>
      <c r="Q50" s="2"/>
      <c r="R50" s="37"/>
      <c r="W50" s="2"/>
    </row>
    <row r="51" spans="1:23">
      <c r="A51" s="56" t="s">
        <v>87</v>
      </c>
      <c r="B51" s="56">
        <v>23</v>
      </c>
      <c r="C51" s="56">
        <v>24</v>
      </c>
      <c r="D51" s="56" t="s">
        <v>66</v>
      </c>
      <c r="E51" s="56">
        <v>3</v>
      </c>
      <c r="F51" s="56">
        <v>4</v>
      </c>
      <c r="G51" s="57">
        <v>3.652174</v>
      </c>
      <c r="H51" s="56">
        <v>10</v>
      </c>
      <c r="I51" s="56">
        <v>3</v>
      </c>
      <c r="J51" s="57">
        <v>0.43478260869565216</v>
      </c>
      <c r="K51" s="58">
        <v>0.13043478260869565</v>
      </c>
      <c r="L51" s="57">
        <v>3.3333333333333335</v>
      </c>
      <c r="M51" s="57">
        <f t="shared" si="1"/>
        <v>1.3333333333333333</v>
      </c>
      <c r="N51" s="59">
        <f t="shared" si="2"/>
        <v>20</v>
      </c>
      <c r="O51" s="59">
        <f t="shared" si="3"/>
        <v>2</v>
      </c>
      <c r="P51" s="59">
        <f t="shared" si="4"/>
        <v>22</v>
      </c>
      <c r="Q51" s="2"/>
      <c r="R51" s="37"/>
      <c r="W51" s="2"/>
    </row>
    <row r="52" spans="1:23">
      <c r="A52" s="56" t="s">
        <v>89</v>
      </c>
      <c r="B52" s="56">
        <v>23</v>
      </c>
      <c r="C52" s="56">
        <v>24</v>
      </c>
      <c r="D52" s="56" t="s">
        <v>66</v>
      </c>
      <c r="E52" s="56">
        <v>3</v>
      </c>
      <c r="F52" s="56">
        <v>4</v>
      </c>
      <c r="G52" s="57">
        <v>3.652174</v>
      </c>
      <c r="H52" s="56">
        <v>10</v>
      </c>
      <c r="I52" s="56">
        <v>3</v>
      </c>
      <c r="J52" s="57">
        <v>0.43478260869565216</v>
      </c>
      <c r="K52" s="58">
        <v>0.13043478260869565</v>
      </c>
      <c r="L52" s="57">
        <v>3.3333333333333335</v>
      </c>
      <c r="M52" s="57">
        <f t="shared" si="1"/>
        <v>1.3333333333333333</v>
      </c>
      <c r="N52" s="59">
        <f t="shared" si="2"/>
        <v>20</v>
      </c>
      <c r="O52" s="59">
        <f t="shared" si="3"/>
        <v>2</v>
      </c>
      <c r="P52" s="59">
        <f t="shared" si="4"/>
        <v>22</v>
      </c>
      <c r="Q52" s="2"/>
      <c r="R52" s="37"/>
      <c r="W52" s="2"/>
    </row>
    <row r="53" spans="1:23">
      <c r="A53" s="56" t="s">
        <v>63</v>
      </c>
      <c r="B53" s="56">
        <v>47</v>
      </c>
      <c r="C53" s="56">
        <v>0</v>
      </c>
      <c r="D53" s="56" t="s">
        <v>66</v>
      </c>
      <c r="E53" s="56">
        <v>5</v>
      </c>
      <c r="F53" s="56">
        <v>5</v>
      </c>
      <c r="G53" s="57">
        <v>5.4042554000000003</v>
      </c>
      <c r="H53" s="56">
        <v>21</v>
      </c>
      <c r="I53" s="56">
        <v>8</v>
      </c>
      <c r="J53" s="57">
        <v>0.44680851063829785</v>
      </c>
      <c r="K53" s="58">
        <v>0.1702127659574468</v>
      </c>
      <c r="L53" s="57">
        <v>2.625</v>
      </c>
      <c r="M53" s="57">
        <f t="shared" si="1"/>
        <v>1</v>
      </c>
      <c r="N53" s="59">
        <f t="shared" si="2"/>
        <v>20</v>
      </c>
      <c r="O53" s="59">
        <f t="shared" si="3"/>
        <v>2</v>
      </c>
      <c r="P53" s="59">
        <f t="shared" si="4"/>
        <v>22</v>
      </c>
      <c r="Q53" s="2"/>
      <c r="R53" s="37"/>
      <c r="W53" s="2"/>
    </row>
    <row r="54" spans="1:23">
      <c r="A54" s="56" t="s">
        <v>69</v>
      </c>
      <c r="B54" s="56">
        <v>47</v>
      </c>
      <c r="C54" s="56">
        <v>0</v>
      </c>
      <c r="D54" s="56" t="s">
        <v>66</v>
      </c>
      <c r="E54" s="56">
        <v>5</v>
      </c>
      <c r="F54" s="56">
        <v>6</v>
      </c>
      <c r="G54" s="57">
        <v>5.6170210000000003</v>
      </c>
      <c r="H54" s="56">
        <v>22</v>
      </c>
      <c r="I54" s="56">
        <v>6</v>
      </c>
      <c r="J54" s="57">
        <v>0.46808510638297873</v>
      </c>
      <c r="K54" s="58">
        <v>0.1276595744680851</v>
      </c>
      <c r="L54" s="57">
        <v>3.6666666666666665</v>
      </c>
      <c r="M54" s="57">
        <f t="shared" si="1"/>
        <v>1.2</v>
      </c>
      <c r="N54" s="59">
        <f t="shared" si="2"/>
        <v>20</v>
      </c>
      <c r="O54" s="59">
        <f t="shared" si="3"/>
        <v>2</v>
      </c>
      <c r="P54" s="59">
        <f t="shared" si="4"/>
        <v>22</v>
      </c>
      <c r="Q54" s="2"/>
      <c r="R54" s="37"/>
      <c r="W54" s="2"/>
    </row>
    <row r="55" spans="1:23">
      <c r="A55" s="56" t="s">
        <v>94</v>
      </c>
      <c r="B55" s="56">
        <v>37</v>
      </c>
      <c r="C55" s="56">
        <v>10</v>
      </c>
      <c r="D55" s="56" t="s">
        <v>66</v>
      </c>
      <c r="E55" s="56">
        <v>5</v>
      </c>
      <c r="F55" s="56">
        <v>8</v>
      </c>
      <c r="G55" s="57">
        <v>7.3243239999999998</v>
      </c>
      <c r="H55" s="56">
        <v>19</v>
      </c>
      <c r="I55" s="56">
        <v>4</v>
      </c>
      <c r="J55" s="57">
        <v>0.51351351351351349</v>
      </c>
      <c r="K55" s="58">
        <v>0.10810810810810811</v>
      </c>
      <c r="L55" s="57">
        <v>4.75</v>
      </c>
      <c r="M55" s="57">
        <f t="shared" si="1"/>
        <v>1.6</v>
      </c>
      <c r="N55" s="59">
        <f t="shared" si="2"/>
        <v>20</v>
      </c>
      <c r="O55" s="59">
        <f t="shared" si="3"/>
        <v>2</v>
      </c>
      <c r="P55" s="59">
        <f t="shared" si="4"/>
        <v>22</v>
      </c>
      <c r="Q55" s="2"/>
      <c r="R55" s="37"/>
      <c r="W55" s="2"/>
    </row>
    <row r="56" spans="1:23">
      <c r="G56" s="3"/>
      <c r="H56" s="4">
        <f>SUM(H11:H55)</f>
        <v>242</v>
      </c>
      <c r="I56" s="4">
        <f>SUM(I11:I55)</f>
        <v>88</v>
      </c>
      <c r="J56" s="2"/>
      <c r="K56" s="2"/>
      <c r="L56" s="2"/>
      <c r="M56" s="2"/>
    </row>
    <row r="57" spans="1:23">
      <c r="G57" s="3"/>
      <c r="I57" s="2"/>
    </row>
    <row r="58" spans="1:23">
      <c r="G58" s="3"/>
      <c r="I58" s="2"/>
    </row>
    <row r="59" spans="1:23">
      <c r="G59" s="3"/>
      <c r="I59" s="2"/>
    </row>
  </sheetData>
  <sortState ref="A11:P55">
    <sortCondition ref="P11:P55"/>
    <sortCondition ref="J11:J55"/>
  </sortState>
  <pageMargins left="0.7" right="0.7" top="0.75" bottom="0.75" header="0.3" footer="0.3"/>
  <pageSetup paperSize="9" scale="5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L30" sqref="L30"/>
    </sheetView>
  </sheetViews>
  <sheetFormatPr defaultRowHeight="15"/>
  <sheetData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V46"/>
  <sheetViews>
    <sheetView workbookViewId="0">
      <selection activeCell="B8" sqref="B8"/>
    </sheetView>
  </sheetViews>
  <sheetFormatPr defaultRowHeight="15"/>
  <cols>
    <col min="1" max="1" width="25.7109375" bestFit="1" customWidth="1"/>
  </cols>
  <sheetData>
    <row r="1" spans="1:48">
      <c r="A1" s="4" t="s">
        <v>319</v>
      </c>
      <c r="B1" s="4">
        <v>0</v>
      </c>
      <c r="C1" s="4">
        <v>1</v>
      </c>
      <c r="D1" s="4">
        <v>2</v>
      </c>
      <c r="E1" s="4">
        <v>3</v>
      </c>
      <c r="F1" s="4">
        <v>4</v>
      </c>
      <c r="G1" s="4">
        <v>5</v>
      </c>
      <c r="H1" s="4">
        <v>6</v>
      </c>
      <c r="I1" s="4">
        <v>7</v>
      </c>
      <c r="J1" s="4">
        <v>8</v>
      </c>
      <c r="K1" s="4">
        <v>9</v>
      </c>
      <c r="L1" s="4">
        <v>10</v>
      </c>
      <c r="M1" s="4">
        <v>11</v>
      </c>
      <c r="N1" s="4">
        <v>12</v>
      </c>
      <c r="O1" s="4">
        <v>13</v>
      </c>
      <c r="P1" s="4">
        <v>14</v>
      </c>
      <c r="Q1" s="4">
        <v>15</v>
      </c>
      <c r="R1" s="4">
        <v>16</v>
      </c>
      <c r="S1" s="4">
        <v>17</v>
      </c>
      <c r="T1" s="4">
        <v>18</v>
      </c>
      <c r="U1" s="4">
        <v>19</v>
      </c>
      <c r="V1" s="4">
        <v>20</v>
      </c>
      <c r="W1" s="4">
        <v>21</v>
      </c>
      <c r="X1" s="4">
        <v>22</v>
      </c>
      <c r="Y1" s="4">
        <v>23</v>
      </c>
      <c r="Z1" s="4">
        <v>24</v>
      </c>
      <c r="AA1" s="4">
        <v>25</v>
      </c>
      <c r="AB1" s="4">
        <v>26</v>
      </c>
      <c r="AC1" s="4">
        <v>27</v>
      </c>
      <c r="AD1" s="4">
        <v>28</v>
      </c>
      <c r="AE1" s="4">
        <v>29</v>
      </c>
      <c r="AF1" s="4">
        <v>30</v>
      </c>
      <c r="AG1" s="4">
        <v>31</v>
      </c>
      <c r="AH1" s="4">
        <v>32</v>
      </c>
      <c r="AI1" s="4">
        <v>33</v>
      </c>
      <c r="AJ1" s="4">
        <v>34</v>
      </c>
      <c r="AK1" s="4">
        <v>35</v>
      </c>
      <c r="AL1" s="4">
        <v>36</v>
      </c>
      <c r="AM1" s="4">
        <v>37</v>
      </c>
      <c r="AN1" s="4">
        <v>38</v>
      </c>
      <c r="AO1" s="4">
        <v>39</v>
      </c>
      <c r="AP1" s="4">
        <v>40</v>
      </c>
      <c r="AQ1" s="4">
        <v>41</v>
      </c>
      <c r="AR1" s="4">
        <v>42</v>
      </c>
      <c r="AS1" s="4">
        <v>43</v>
      </c>
      <c r="AT1" s="4">
        <v>44</v>
      </c>
      <c r="AU1" s="4">
        <v>45</v>
      </c>
      <c r="AV1" s="4">
        <v>46</v>
      </c>
    </row>
    <row r="2" spans="1:48">
      <c r="A2" t="s">
        <v>64</v>
      </c>
      <c r="B2">
        <v>2</v>
      </c>
      <c r="C2">
        <v>2</v>
      </c>
      <c r="D2">
        <v>2</v>
      </c>
      <c r="E2">
        <v>2</v>
      </c>
      <c r="F2">
        <v>2</v>
      </c>
      <c r="G2">
        <v>2</v>
      </c>
      <c r="H2">
        <v>2</v>
      </c>
      <c r="I2">
        <v>2</v>
      </c>
      <c r="J2">
        <v>3</v>
      </c>
      <c r="K2">
        <v>3</v>
      </c>
      <c r="L2">
        <v>3</v>
      </c>
      <c r="M2">
        <v>3</v>
      </c>
      <c r="N2">
        <v>3</v>
      </c>
      <c r="O2">
        <v>3</v>
      </c>
      <c r="P2">
        <v>3</v>
      </c>
      <c r="Q2">
        <v>3</v>
      </c>
      <c r="R2">
        <v>3</v>
      </c>
      <c r="S2">
        <v>3</v>
      </c>
      <c r="T2">
        <v>3</v>
      </c>
      <c r="U2">
        <v>3</v>
      </c>
      <c r="V2">
        <v>3</v>
      </c>
      <c r="W2">
        <v>3</v>
      </c>
      <c r="X2">
        <v>3</v>
      </c>
      <c r="Y2">
        <v>4</v>
      </c>
      <c r="Z2">
        <v>4</v>
      </c>
      <c r="AA2">
        <v>4</v>
      </c>
      <c r="AB2">
        <v>4</v>
      </c>
      <c r="AC2">
        <v>4</v>
      </c>
      <c r="AD2">
        <v>4</v>
      </c>
      <c r="AE2">
        <v>4</v>
      </c>
      <c r="AF2">
        <v>4</v>
      </c>
      <c r="AG2">
        <v>4</v>
      </c>
      <c r="AH2">
        <v>4</v>
      </c>
      <c r="AI2">
        <v>4</v>
      </c>
      <c r="AJ2">
        <v>4</v>
      </c>
      <c r="AK2">
        <v>4</v>
      </c>
      <c r="AL2">
        <v>4</v>
      </c>
      <c r="AM2">
        <v>4</v>
      </c>
      <c r="AN2">
        <v>4</v>
      </c>
      <c r="AO2">
        <v>4</v>
      </c>
      <c r="AP2">
        <v>4</v>
      </c>
      <c r="AQ2">
        <v>4</v>
      </c>
      <c r="AR2">
        <v>4</v>
      </c>
      <c r="AS2">
        <v>4</v>
      </c>
      <c r="AT2">
        <v>4</v>
      </c>
      <c r="AU2">
        <v>4</v>
      </c>
      <c r="AV2">
        <v>4</v>
      </c>
    </row>
    <row r="3" spans="1:48">
      <c r="A3" t="s">
        <v>75</v>
      </c>
      <c r="B3">
        <v>6</v>
      </c>
      <c r="C3">
        <v>6</v>
      </c>
      <c r="D3">
        <v>6</v>
      </c>
      <c r="E3">
        <v>6</v>
      </c>
      <c r="F3">
        <v>6</v>
      </c>
      <c r="G3">
        <v>6</v>
      </c>
      <c r="H3">
        <v>6</v>
      </c>
      <c r="I3">
        <v>6</v>
      </c>
      <c r="J3">
        <v>6</v>
      </c>
      <c r="K3">
        <v>8</v>
      </c>
      <c r="L3">
        <v>9</v>
      </c>
      <c r="M3">
        <v>9</v>
      </c>
      <c r="N3">
        <v>9</v>
      </c>
      <c r="O3">
        <v>9</v>
      </c>
      <c r="P3">
        <v>9</v>
      </c>
      <c r="Q3">
        <v>8</v>
      </c>
      <c r="R3">
        <v>8</v>
      </c>
      <c r="S3">
        <v>8</v>
      </c>
      <c r="T3">
        <v>8</v>
      </c>
      <c r="U3">
        <v>8</v>
      </c>
      <c r="V3">
        <v>8</v>
      </c>
      <c r="W3">
        <v>8</v>
      </c>
      <c r="X3">
        <v>8</v>
      </c>
      <c r="Y3">
        <v>9</v>
      </c>
      <c r="Z3">
        <v>9</v>
      </c>
      <c r="AA3">
        <v>9</v>
      </c>
      <c r="AB3">
        <v>9</v>
      </c>
      <c r="AC3">
        <v>9</v>
      </c>
      <c r="AD3">
        <v>9</v>
      </c>
      <c r="AE3">
        <v>9</v>
      </c>
      <c r="AF3">
        <v>9</v>
      </c>
      <c r="AG3">
        <v>9</v>
      </c>
      <c r="AH3">
        <v>9</v>
      </c>
      <c r="AI3">
        <v>9</v>
      </c>
      <c r="AJ3">
        <v>9</v>
      </c>
      <c r="AK3">
        <v>9</v>
      </c>
      <c r="AL3">
        <v>9</v>
      </c>
      <c r="AM3">
        <v>9</v>
      </c>
      <c r="AN3">
        <v>9</v>
      </c>
      <c r="AO3">
        <v>9</v>
      </c>
      <c r="AP3">
        <v>9</v>
      </c>
      <c r="AQ3">
        <v>9</v>
      </c>
      <c r="AR3">
        <v>9</v>
      </c>
      <c r="AS3">
        <v>9</v>
      </c>
      <c r="AT3">
        <v>9</v>
      </c>
      <c r="AU3">
        <v>9</v>
      </c>
      <c r="AV3">
        <v>9</v>
      </c>
    </row>
    <row r="4" spans="1:48">
      <c r="A4" t="s">
        <v>97</v>
      </c>
      <c r="B4">
        <v>2</v>
      </c>
      <c r="C4">
        <v>2</v>
      </c>
      <c r="D4">
        <v>2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</row>
    <row r="5" spans="1:48">
      <c r="A5" t="s">
        <v>71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3</v>
      </c>
      <c r="M5">
        <v>2</v>
      </c>
      <c r="N5">
        <v>2</v>
      </c>
      <c r="O5">
        <v>2</v>
      </c>
      <c r="P5">
        <v>2</v>
      </c>
      <c r="Q5">
        <v>2</v>
      </c>
      <c r="R5">
        <v>2</v>
      </c>
      <c r="S5">
        <v>2</v>
      </c>
      <c r="T5">
        <v>2</v>
      </c>
      <c r="U5">
        <v>2</v>
      </c>
      <c r="V5">
        <v>2</v>
      </c>
      <c r="W5">
        <v>2</v>
      </c>
      <c r="X5">
        <v>2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</row>
    <row r="6" spans="1:48">
      <c r="A6" t="s">
        <v>67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2</v>
      </c>
      <c r="Z6">
        <v>3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3</v>
      </c>
      <c r="AM6">
        <v>3</v>
      </c>
      <c r="AN6">
        <v>3</v>
      </c>
      <c r="AO6">
        <v>3</v>
      </c>
      <c r="AP6">
        <v>3</v>
      </c>
      <c r="AQ6">
        <v>3</v>
      </c>
      <c r="AR6">
        <v>3</v>
      </c>
      <c r="AS6">
        <v>3</v>
      </c>
      <c r="AT6">
        <v>3</v>
      </c>
      <c r="AU6">
        <v>3</v>
      </c>
      <c r="AV6">
        <v>3</v>
      </c>
    </row>
    <row r="7" spans="1:48">
      <c r="A7" t="s">
        <v>78</v>
      </c>
      <c r="B7">
        <v>2</v>
      </c>
      <c r="C7">
        <v>2</v>
      </c>
      <c r="D7">
        <v>2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</row>
    <row r="8" spans="1:48">
      <c r="A8" t="s">
        <v>79</v>
      </c>
      <c r="B8">
        <v>4</v>
      </c>
      <c r="C8">
        <v>4</v>
      </c>
      <c r="D8">
        <v>4</v>
      </c>
      <c r="E8">
        <v>3</v>
      </c>
      <c r="F8">
        <v>3</v>
      </c>
      <c r="G8">
        <v>3</v>
      </c>
      <c r="H8">
        <v>3</v>
      </c>
      <c r="I8">
        <v>3</v>
      </c>
      <c r="J8">
        <v>3</v>
      </c>
      <c r="K8">
        <v>3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</row>
    <row r="9" spans="1:48">
      <c r="A9" t="s">
        <v>80</v>
      </c>
      <c r="B9">
        <v>2</v>
      </c>
      <c r="C9">
        <v>2</v>
      </c>
      <c r="D9">
        <v>2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</row>
    <row r="10" spans="1:48">
      <c r="A10" t="s">
        <v>87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3</v>
      </c>
      <c r="AA10">
        <v>3</v>
      </c>
      <c r="AB10">
        <v>3</v>
      </c>
      <c r="AC10">
        <v>3</v>
      </c>
      <c r="AD10">
        <v>3</v>
      </c>
      <c r="AE10">
        <v>3</v>
      </c>
      <c r="AF10">
        <v>3</v>
      </c>
      <c r="AG10">
        <v>3</v>
      </c>
      <c r="AH10">
        <v>4</v>
      </c>
      <c r="AI10">
        <v>4</v>
      </c>
      <c r="AJ10">
        <v>4</v>
      </c>
      <c r="AK10">
        <v>4</v>
      </c>
      <c r="AL10">
        <v>4</v>
      </c>
      <c r="AM10">
        <v>4</v>
      </c>
      <c r="AN10">
        <v>4</v>
      </c>
      <c r="AO10">
        <v>4</v>
      </c>
      <c r="AP10">
        <v>4</v>
      </c>
      <c r="AQ10">
        <v>4</v>
      </c>
      <c r="AR10">
        <v>4</v>
      </c>
      <c r="AS10">
        <v>4</v>
      </c>
      <c r="AT10">
        <v>4</v>
      </c>
      <c r="AU10">
        <v>4</v>
      </c>
      <c r="AV10">
        <v>4</v>
      </c>
    </row>
    <row r="11" spans="1:48">
      <c r="A11" t="s">
        <v>83</v>
      </c>
      <c r="B11">
        <v>0</v>
      </c>
      <c r="C11">
        <v>0</v>
      </c>
      <c r="D11">
        <v>0</v>
      </c>
      <c r="E11">
        <v>3</v>
      </c>
      <c r="F11">
        <v>3</v>
      </c>
      <c r="G11">
        <v>3</v>
      </c>
      <c r="H11">
        <v>3</v>
      </c>
      <c r="I11">
        <v>3</v>
      </c>
      <c r="J11">
        <v>3</v>
      </c>
      <c r="K11">
        <v>3</v>
      </c>
      <c r="L11">
        <v>3</v>
      </c>
      <c r="M11">
        <v>3</v>
      </c>
      <c r="N11">
        <v>3</v>
      </c>
      <c r="O11">
        <v>3</v>
      </c>
      <c r="P11">
        <v>3</v>
      </c>
      <c r="Q11">
        <v>3</v>
      </c>
      <c r="R11">
        <v>3</v>
      </c>
      <c r="S11">
        <v>4</v>
      </c>
      <c r="T11">
        <v>4</v>
      </c>
      <c r="U11">
        <v>4</v>
      </c>
      <c r="V11">
        <v>4</v>
      </c>
      <c r="W11">
        <v>4</v>
      </c>
      <c r="X11">
        <v>4</v>
      </c>
      <c r="Y11">
        <v>4</v>
      </c>
      <c r="Z11">
        <v>4</v>
      </c>
      <c r="AA11">
        <v>4</v>
      </c>
      <c r="AB11">
        <v>4</v>
      </c>
      <c r="AC11">
        <v>4</v>
      </c>
      <c r="AD11">
        <v>4</v>
      </c>
      <c r="AE11">
        <v>4</v>
      </c>
      <c r="AF11">
        <v>4</v>
      </c>
      <c r="AG11">
        <v>4</v>
      </c>
      <c r="AH11">
        <v>4</v>
      </c>
      <c r="AI11">
        <v>4</v>
      </c>
      <c r="AJ11">
        <v>4</v>
      </c>
      <c r="AK11">
        <v>4</v>
      </c>
      <c r="AL11">
        <v>4</v>
      </c>
      <c r="AM11">
        <v>4</v>
      </c>
      <c r="AN11">
        <v>4</v>
      </c>
      <c r="AO11">
        <v>4</v>
      </c>
      <c r="AP11">
        <v>4</v>
      </c>
      <c r="AQ11">
        <v>4</v>
      </c>
      <c r="AR11">
        <v>4</v>
      </c>
      <c r="AS11">
        <v>4</v>
      </c>
      <c r="AT11">
        <v>4</v>
      </c>
      <c r="AU11">
        <v>4</v>
      </c>
      <c r="AV11">
        <v>4</v>
      </c>
    </row>
    <row r="12" spans="1:48">
      <c r="A12" t="s">
        <v>99</v>
      </c>
      <c r="B12">
        <v>5</v>
      </c>
      <c r="C12">
        <v>5</v>
      </c>
      <c r="D12">
        <v>5</v>
      </c>
      <c r="E12">
        <v>5</v>
      </c>
      <c r="F12">
        <v>5</v>
      </c>
      <c r="G12">
        <v>5</v>
      </c>
      <c r="H12">
        <v>5</v>
      </c>
      <c r="I12">
        <v>5</v>
      </c>
      <c r="J12">
        <v>5</v>
      </c>
      <c r="K12">
        <v>5</v>
      </c>
      <c r="L12">
        <v>5</v>
      </c>
      <c r="M12">
        <v>5</v>
      </c>
      <c r="N12">
        <v>5</v>
      </c>
      <c r="O12">
        <v>5</v>
      </c>
      <c r="P12">
        <v>5</v>
      </c>
      <c r="Q12">
        <v>5</v>
      </c>
      <c r="R12">
        <v>5</v>
      </c>
      <c r="S12">
        <v>5</v>
      </c>
      <c r="T12">
        <v>5</v>
      </c>
      <c r="U12">
        <v>5</v>
      </c>
      <c r="V12">
        <v>5</v>
      </c>
      <c r="W12">
        <v>5</v>
      </c>
      <c r="X12">
        <v>5</v>
      </c>
      <c r="Y12">
        <v>5</v>
      </c>
      <c r="Z12">
        <v>5</v>
      </c>
      <c r="AA12">
        <v>5</v>
      </c>
      <c r="AB12">
        <v>5</v>
      </c>
      <c r="AC12">
        <v>5</v>
      </c>
      <c r="AD12">
        <v>5</v>
      </c>
      <c r="AE12">
        <v>5</v>
      </c>
      <c r="AF12">
        <v>5</v>
      </c>
      <c r="AG12">
        <v>5</v>
      </c>
      <c r="AH12">
        <v>5</v>
      </c>
      <c r="AI12">
        <v>5</v>
      </c>
      <c r="AJ12">
        <v>5</v>
      </c>
      <c r="AK12">
        <v>5</v>
      </c>
      <c r="AL12">
        <v>5</v>
      </c>
      <c r="AM12">
        <v>5</v>
      </c>
      <c r="AN12">
        <v>5</v>
      </c>
      <c r="AO12">
        <v>5</v>
      </c>
      <c r="AP12">
        <v>5</v>
      </c>
      <c r="AQ12">
        <v>5</v>
      </c>
      <c r="AR12">
        <v>5</v>
      </c>
      <c r="AS12">
        <v>5</v>
      </c>
      <c r="AT12">
        <v>5</v>
      </c>
      <c r="AU12">
        <v>5</v>
      </c>
      <c r="AV12">
        <v>5</v>
      </c>
    </row>
    <row r="13" spans="1:48">
      <c r="A13" t="s">
        <v>103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4</v>
      </c>
      <c r="T13">
        <v>4</v>
      </c>
      <c r="U13">
        <v>4</v>
      </c>
      <c r="V13">
        <v>4</v>
      </c>
      <c r="W13">
        <v>5</v>
      </c>
      <c r="X13">
        <v>5</v>
      </c>
      <c r="Y13">
        <v>5</v>
      </c>
      <c r="Z13">
        <v>5</v>
      </c>
      <c r="AA13">
        <v>5</v>
      </c>
      <c r="AB13">
        <v>5</v>
      </c>
      <c r="AC13">
        <v>5</v>
      </c>
      <c r="AD13">
        <v>5</v>
      </c>
      <c r="AE13">
        <v>5</v>
      </c>
      <c r="AF13">
        <v>5</v>
      </c>
      <c r="AG13">
        <v>5</v>
      </c>
      <c r="AH13">
        <v>5</v>
      </c>
      <c r="AI13">
        <v>5</v>
      </c>
      <c r="AJ13">
        <v>5</v>
      </c>
      <c r="AK13">
        <v>5</v>
      </c>
      <c r="AL13">
        <v>5</v>
      </c>
      <c r="AM13">
        <v>5</v>
      </c>
      <c r="AN13">
        <v>5</v>
      </c>
      <c r="AO13">
        <v>5</v>
      </c>
      <c r="AP13">
        <v>5</v>
      </c>
      <c r="AQ13">
        <v>5</v>
      </c>
      <c r="AR13">
        <v>5</v>
      </c>
      <c r="AS13">
        <v>5</v>
      </c>
      <c r="AT13">
        <v>5</v>
      </c>
      <c r="AU13">
        <v>5</v>
      </c>
      <c r="AV13">
        <v>5</v>
      </c>
    </row>
    <row r="14" spans="1:48">
      <c r="A14" t="s">
        <v>85</v>
      </c>
      <c r="B14">
        <v>2</v>
      </c>
      <c r="C14">
        <v>2</v>
      </c>
      <c r="D14">
        <v>2</v>
      </c>
      <c r="E14">
        <v>2</v>
      </c>
      <c r="F14">
        <v>2</v>
      </c>
      <c r="G14">
        <v>2</v>
      </c>
      <c r="H14">
        <v>2</v>
      </c>
      <c r="I14">
        <v>2</v>
      </c>
      <c r="J14">
        <v>2</v>
      </c>
      <c r="K14">
        <v>2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</row>
    <row r="15" spans="1:48">
      <c r="A15" t="s">
        <v>63</v>
      </c>
      <c r="B15">
        <v>5</v>
      </c>
      <c r="C15">
        <v>5</v>
      </c>
      <c r="D15">
        <v>5</v>
      </c>
      <c r="E15">
        <v>6</v>
      </c>
      <c r="F15">
        <v>6</v>
      </c>
      <c r="G15">
        <v>6</v>
      </c>
      <c r="H15">
        <v>6</v>
      </c>
      <c r="I15">
        <v>6</v>
      </c>
      <c r="J15">
        <v>6</v>
      </c>
      <c r="K15">
        <v>6</v>
      </c>
      <c r="L15">
        <v>5</v>
      </c>
      <c r="M15">
        <v>5</v>
      </c>
      <c r="N15">
        <v>5</v>
      </c>
      <c r="O15">
        <v>5</v>
      </c>
      <c r="P15">
        <v>5</v>
      </c>
      <c r="Q15">
        <v>6</v>
      </c>
      <c r="R15">
        <v>6</v>
      </c>
      <c r="S15">
        <v>6</v>
      </c>
      <c r="T15">
        <v>6</v>
      </c>
      <c r="U15">
        <v>6</v>
      </c>
      <c r="V15">
        <v>6</v>
      </c>
      <c r="W15">
        <v>6</v>
      </c>
      <c r="X15">
        <v>6</v>
      </c>
      <c r="Y15">
        <v>7</v>
      </c>
      <c r="Z15">
        <v>7</v>
      </c>
      <c r="AA15">
        <v>5</v>
      </c>
      <c r="AB15">
        <v>5</v>
      </c>
      <c r="AC15">
        <v>5</v>
      </c>
      <c r="AD15">
        <v>5</v>
      </c>
      <c r="AE15">
        <v>5</v>
      </c>
      <c r="AF15">
        <v>5</v>
      </c>
      <c r="AG15">
        <v>5</v>
      </c>
      <c r="AH15">
        <v>5</v>
      </c>
      <c r="AI15">
        <v>5</v>
      </c>
      <c r="AJ15">
        <v>5</v>
      </c>
      <c r="AK15">
        <v>5</v>
      </c>
      <c r="AL15">
        <v>5</v>
      </c>
      <c r="AM15">
        <v>5</v>
      </c>
      <c r="AN15">
        <v>5</v>
      </c>
      <c r="AO15">
        <v>5</v>
      </c>
      <c r="AP15">
        <v>5</v>
      </c>
      <c r="AQ15">
        <v>5</v>
      </c>
      <c r="AR15">
        <v>5</v>
      </c>
      <c r="AS15">
        <v>5</v>
      </c>
      <c r="AT15">
        <v>5</v>
      </c>
      <c r="AU15">
        <v>5</v>
      </c>
      <c r="AV15">
        <v>5</v>
      </c>
    </row>
    <row r="16" spans="1:48">
      <c r="A16" t="s">
        <v>86</v>
      </c>
      <c r="B16">
        <v>3</v>
      </c>
      <c r="C16">
        <v>3</v>
      </c>
      <c r="D16">
        <v>3</v>
      </c>
      <c r="E16">
        <v>3</v>
      </c>
      <c r="F16">
        <v>3</v>
      </c>
      <c r="G16">
        <v>3</v>
      </c>
      <c r="H16">
        <v>3</v>
      </c>
      <c r="I16">
        <v>3</v>
      </c>
      <c r="J16">
        <v>3</v>
      </c>
      <c r="K16">
        <v>3</v>
      </c>
      <c r="L16">
        <v>3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</row>
    <row r="17" spans="1:48">
      <c r="A17" t="s">
        <v>106</v>
      </c>
      <c r="B17">
        <v>4</v>
      </c>
      <c r="C17">
        <v>4</v>
      </c>
      <c r="D17">
        <v>4</v>
      </c>
      <c r="E17">
        <v>4</v>
      </c>
      <c r="F17">
        <v>4</v>
      </c>
      <c r="G17">
        <v>4</v>
      </c>
      <c r="H17">
        <v>4</v>
      </c>
      <c r="I17">
        <v>4</v>
      </c>
      <c r="J17">
        <v>4</v>
      </c>
      <c r="K17">
        <v>4</v>
      </c>
      <c r="L17">
        <v>4</v>
      </c>
      <c r="M17">
        <v>4</v>
      </c>
      <c r="N17">
        <v>4</v>
      </c>
      <c r="O17">
        <v>4</v>
      </c>
      <c r="P17">
        <v>4</v>
      </c>
      <c r="Q17">
        <v>4</v>
      </c>
      <c r="R17">
        <v>4</v>
      </c>
      <c r="S17">
        <v>4</v>
      </c>
      <c r="T17">
        <v>4</v>
      </c>
      <c r="U17">
        <v>4</v>
      </c>
      <c r="V17">
        <v>4</v>
      </c>
      <c r="W17">
        <v>4</v>
      </c>
      <c r="X17">
        <v>4</v>
      </c>
      <c r="Y17">
        <v>4</v>
      </c>
      <c r="Z17">
        <v>4</v>
      </c>
      <c r="AA17">
        <v>4</v>
      </c>
      <c r="AB17">
        <v>4</v>
      </c>
      <c r="AC17">
        <v>4</v>
      </c>
      <c r="AD17">
        <v>4</v>
      </c>
      <c r="AE17">
        <v>4</v>
      </c>
      <c r="AF17">
        <v>4</v>
      </c>
      <c r="AG17">
        <v>4</v>
      </c>
      <c r="AH17">
        <v>4</v>
      </c>
      <c r="AI17">
        <v>4</v>
      </c>
      <c r="AJ17">
        <v>4</v>
      </c>
      <c r="AK17">
        <v>4</v>
      </c>
      <c r="AL17">
        <v>4</v>
      </c>
      <c r="AM17">
        <v>4</v>
      </c>
      <c r="AN17">
        <v>4</v>
      </c>
      <c r="AO17">
        <v>4</v>
      </c>
      <c r="AP17">
        <v>4</v>
      </c>
      <c r="AQ17">
        <v>4</v>
      </c>
      <c r="AR17">
        <v>4</v>
      </c>
      <c r="AS17">
        <v>4</v>
      </c>
      <c r="AT17">
        <v>4</v>
      </c>
      <c r="AU17">
        <v>4</v>
      </c>
      <c r="AV17">
        <v>4</v>
      </c>
    </row>
    <row r="18" spans="1:48">
      <c r="A18" t="s">
        <v>91</v>
      </c>
      <c r="B18">
        <v>0</v>
      </c>
      <c r="C18">
        <v>0</v>
      </c>
      <c r="D18">
        <v>0</v>
      </c>
      <c r="E18">
        <v>3</v>
      </c>
      <c r="F18">
        <v>3</v>
      </c>
      <c r="G18">
        <v>3</v>
      </c>
      <c r="H18">
        <v>3</v>
      </c>
      <c r="I18">
        <v>3</v>
      </c>
      <c r="J18">
        <v>3</v>
      </c>
      <c r="K18">
        <v>3</v>
      </c>
      <c r="L18">
        <v>3</v>
      </c>
      <c r="M18">
        <v>3</v>
      </c>
      <c r="N18">
        <v>3</v>
      </c>
      <c r="O18">
        <v>3</v>
      </c>
      <c r="P18">
        <v>3</v>
      </c>
      <c r="Q18">
        <v>4</v>
      </c>
      <c r="R18">
        <v>4</v>
      </c>
      <c r="S18">
        <v>4</v>
      </c>
      <c r="T18">
        <v>4</v>
      </c>
      <c r="U18">
        <v>4</v>
      </c>
      <c r="V18">
        <v>4</v>
      </c>
      <c r="W18">
        <v>4</v>
      </c>
      <c r="X18">
        <v>4</v>
      </c>
      <c r="Y18">
        <v>4</v>
      </c>
      <c r="Z18">
        <v>4</v>
      </c>
      <c r="AA18">
        <v>4</v>
      </c>
      <c r="AB18">
        <v>4</v>
      </c>
      <c r="AC18">
        <v>4</v>
      </c>
      <c r="AD18">
        <v>4</v>
      </c>
      <c r="AE18">
        <v>4</v>
      </c>
      <c r="AF18">
        <v>4</v>
      </c>
      <c r="AG18">
        <v>4</v>
      </c>
      <c r="AH18">
        <v>4</v>
      </c>
      <c r="AI18">
        <v>4</v>
      </c>
      <c r="AJ18">
        <v>4</v>
      </c>
      <c r="AK18">
        <v>4</v>
      </c>
      <c r="AL18">
        <v>4</v>
      </c>
      <c r="AM18">
        <v>4</v>
      </c>
      <c r="AN18">
        <v>4</v>
      </c>
      <c r="AO18">
        <v>4</v>
      </c>
      <c r="AP18">
        <v>4</v>
      </c>
      <c r="AQ18">
        <v>4</v>
      </c>
      <c r="AR18">
        <v>4</v>
      </c>
      <c r="AS18">
        <v>4</v>
      </c>
      <c r="AT18">
        <v>4</v>
      </c>
      <c r="AU18">
        <v>4</v>
      </c>
      <c r="AV18">
        <v>4</v>
      </c>
    </row>
    <row r="19" spans="1:48">
      <c r="A19" t="s">
        <v>68</v>
      </c>
      <c r="B19">
        <v>0</v>
      </c>
      <c r="C19">
        <v>0</v>
      </c>
      <c r="D19">
        <v>0</v>
      </c>
      <c r="E19">
        <v>4</v>
      </c>
      <c r="F19">
        <v>4</v>
      </c>
      <c r="G19">
        <v>4</v>
      </c>
      <c r="H19">
        <v>4</v>
      </c>
      <c r="I19">
        <v>4</v>
      </c>
      <c r="J19">
        <v>4</v>
      </c>
      <c r="K19">
        <v>4</v>
      </c>
      <c r="L19">
        <v>4</v>
      </c>
      <c r="M19">
        <v>4</v>
      </c>
      <c r="N19">
        <v>4</v>
      </c>
      <c r="O19">
        <v>4</v>
      </c>
      <c r="P19">
        <v>4</v>
      </c>
      <c r="Q19">
        <v>4</v>
      </c>
      <c r="R19">
        <v>4</v>
      </c>
      <c r="S19">
        <v>4</v>
      </c>
      <c r="T19">
        <v>4</v>
      </c>
      <c r="U19">
        <v>4</v>
      </c>
      <c r="V19">
        <v>4</v>
      </c>
      <c r="W19">
        <v>4</v>
      </c>
      <c r="X19">
        <v>4</v>
      </c>
      <c r="Y19">
        <v>4</v>
      </c>
      <c r="Z19">
        <v>5</v>
      </c>
      <c r="AA19">
        <v>5</v>
      </c>
      <c r="AB19">
        <v>5</v>
      </c>
      <c r="AC19">
        <v>5</v>
      </c>
      <c r="AD19">
        <v>5</v>
      </c>
      <c r="AE19">
        <v>5</v>
      </c>
      <c r="AF19">
        <v>4</v>
      </c>
      <c r="AG19">
        <v>4</v>
      </c>
      <c r="AH19">
        <v>4</v>
      </c>
      <c r="AI19">
        <v>4</v>
      </c>
      <c r="AJ19">
        <v>4</v>
      </c>
      <c r="AK19">
        <v>4</v>
      </c>
      <c r="AL19">
        <v>4</v>
      </c>
      <c r="AM19">
        <v>4</v>
      </c>
      <c r="AN19">
        <v>4</v>
      </c>
      <c r="AO19">
        <v>4</v>
      </c>
      <c r="AP19">
        <v>4</v>
      </c>
      <c r="AQ19">
        <v>4</v>
      </c>
      <c r="AR19">
        <v>4</v>
      </c>
      <c r="AS19">
        <v>4</v>
      </c>
      <c r="AT19">
        <v>4</v>
      </c>
      <c r="AU19">
        <v>4</v>
      </c>
      <c r="AV19">
        <v>4</v>
      </c>
    </row>
    <row r="20" spans="1:48">
      <c r="A20" t="s">
        <v>107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8</v>
      </c>
      <c r="AD20">
        <v>8</v>
      </c>
      <c r="AE20">
        <v>8</v>
      </c>
      <c r="AF20">
        <v>8</v>
      </c>
      <c r="AG20">
        <v>8</v>
      </c>
      <c r="AH20">
        <v>8</v>
      </c>
      <c r="AI20">
        <v>8</v>
      </c>
      <c r="AJ20">
        <v>8</v>
      </c>
      <c r="AK20">
        <v>8</v>
      </c>
      <c r="AL20">
        <v>8</v>
      </c>
      <c r="AM20">
        <v>8</v>
      </c>
      <c r="AN20">
        <v>8</v>
      </c>
      <c r="AO20">
        <v>8</v>
      </c>
      <c r="AP20">
        <v>8</v>
      </c>
      <c r="AQ20">
        <v>8</v>
      </c>
      <c r="AR20">
        <v>8</v>
      </c>
      <c r="AS20">
        <v>8</v>
      </c>
      <c r="AT20">
        <v>8</v>
      </c>
      <c r="AU20">
        <v>8</v>
      </c>
      <c r="AV20">
        <v>8</v>
      </c>
    </row>
    <row r="21" spans="1:48">
      <c r="A21" t="s">
        <v>70</v>
      </c>
      <c r="B21">
        <v>4</v>
      </c>
      <c r="C21">
        <v>4</v>
      </c>
      <c r="D21">
        <v>4</v>
      </c>
      <c r="E21">
        <v>4</v>
      </c>
      <c r="F21">
        <v>4</v>
      </c>
      <c r="G21">
        <v>4</v>
      </c>
      <c r="H21">
        <v>4</v>
      </c>
      <c r="I21">
        <v>4</v>
      </c>
      <c r="J21">
        <v>4</v>
      </c>
      <c r="K21">
        <v>4</v>
      </c>
      <c r="L21">
        <v>4</v>
      </c>
      <c r="M21">
        <v>4</v>
      </c>
      <c r="N21">
        <v>4</v>
      </c>
      <c r="O21">
        <v>4</v>
      </c>
      <c r="P21">
        <v>4</v>
      </c>
      <c r="Q21">
        <v>4</v>
      </c>
      <c r="R21">
        <v>4</v>
      </c>
      <c r="S21">
        <v>4</v>
      </c>
      <c r="T21">
        <v>4</v>
      </c>
      <c r="U21">
        <v>4</v>
      </c>
      <c r="V21">
        <v>4</v>
      </c>
      <c r="W21">
        <v>4</v>
      </c>
      <c r="X21">
        <v>4</v>
      </c>
      <c r="Y21">
        <v>4</v>
      </c>
      <c r="Z21">
        <v>4</v>
      </c>
      <c r="AA21">
        <v>4</v>
      </c>
      <c r="AB21">
        <v>4</v>
      </c>
      <c r="AC21">
        <v>4</v>
      </c>
      <c r="AD21">
        <v>4</v>
      </c>
      <c r="AE21">
        <v>4</v>
      </c>
      <c r="AF21">
        <v>4</v>
      </c>
      <c r="AG21">
        <v>4</v>
      </c>
      <c r="AH21">
        <v>4</v>
      </c>
      <c r="AI21">
        <v>4</v>
      </c>
      <c r="AJ21">
        <v>4</v>
      </c>
      <c r="AK21">
        <v>4</v>
      </c>
      <c r="AL21">
        <v>4</v>
      </c>
      <c r="AM21">
        <v>4</v>
      </c>
      <c r="AN21">
        <v>4</v>
      </c>
      <c r="AO21">
        <v>4</v>
      </c>
      <c r="AP21">
        <v>4</v>
      </c>
      <c r="AQ21">
        <v>4</v>
      </c>
      <c r="AR21">
        <v>4</v>
      </c>
      <c r="AS21">
        <v>4</v>
      </c>
      <c r="AT21">
        <v>4</v>
      </c>
      <c r="AU21">
        <v>4</v>
      </c>
      <c r="AV21">
        <v>4</v>
      </c>
    </row>
    <row r="22" spans="1:48">
      <c r="A22" t="s">
        <v>73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3</v>
      </c>
      <c r="X22">
        <v>3</v>
      </c>
      <c r="Y22">
        <v>3</v>
      </c>
      <c r="Z22">
        <v>3</v>
      </c>
      <c r="AA22">
        <v>3</v>
      </c>
      <c r="AB22">
        <v>3</v>
      </c>
      <c r="AC22">
        <v>3</v>
      </c>
      <c r="AD22">
        <v>3</v>
      </c>
      <c r="AE22">
        <v>3</v>
      </c>
      <c r="AF22">
        <v>3</v>
      </c>
      <c r="AG22">
        <v>3</v>
      </c>
      <c r="AH22">
        <v>3</v>
      </c>
      <c r="AI22">
        <v>3</v>
      </c>
      <c r="AJ22">
        <v>3</v>
      </c>
      <c r="AK22">
        <v>3</v>
      </c>
      <c r="AL22">
        <v>3</v>
      </c>
      <c r="AM22">
        <v>3</v>
      </c>
      <c r="AN22">
        <v>3</v>
      </c>
      <c r="AO22">
        <v>3</v>
      </c>
      <c r="AP22">
        <v>3</v>
      </c>
      <c r="AQ22">
        <v>3</v>
      </c>
      <c r="AR22">
        <v>3</v>
      </c>
      <c r="AS22">
        <v>3</v>
      </c>
      <c r="AT22">
        <v>3</v>
      </c>
      <c r="AU22">
        <v>3</v>
      </c>
      <c r="AV22">
        <v>3</v>
      </c>
    </row>
    <row r="23" spans="1:48">
      <c r="A23" t="s">
        <v>92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2</v>
      </c>
      <c r="X23">
        <v>2</v>
      </c>
      <c r="Y23">
        <v>2</v>
      </c>
      <c r="Z23">
        <v>2</v>
      </c>
      <c r="AA23">
        <v>2</v>
      </c>
      <c r="AB23">
        <v>3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</row>
    <row r="24" spans="1:48">
      <c r="A24" t="s">
        <v>84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4</v>
      </c>
      <c r="X24">
        <v>4</v>
      </c>
      <c r="Y24">
        <v>4</v>
      </c>
      <c r="Z24">
        <v>4</v>
      </c>
      <c r="AA24">
        <v>4</v>
      </c>
      <c r="AB24">
        <v>4</v>
      </c>
      <c r="AC24">
        <v>4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</row>
    <row r="25" spans="1:48">
      <c r="A25" t="s">
        <v>105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4</v>
      </c>
      <c r="X25">
        <v>4</v>
      </c>
      <c r="Y25">
        <v>4</v>
      </c>
      <c r="Z25">
        <v>5</v>
      </c>
      <c r="AA25">
        <v>5</v>
      </c>
      <c r="AB25">
        <v>5</v>
      </c>
      <c r="AC25">
        <v>5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</row>
    <row r="26" spans="1:48">
      <c r="A26" t="s">
        <v>104</v>
      </c>
      <c r="B26">
        <v>0</v>
      </c>
      <c r="C26">
        <v>0</v>
      </c>
      <c r="D26">
        <v>0</v>
      </c>
      <c r="E26">
        <v>3</v>
      </c>
      <c r="F26">
        <v>3</v>
      </c>
      <c r="G26">
        <v>3</v>
      </c>
      <c r="H26">
        <v>3</v>
      </c>
      <c r="I26">
        <v>3</v>
      </c>
      <c r="J26">
        <v>3</v>
      </c>
      <c r="K26">
        <v>3</v>
      </c>
      <c r="L26">
        <v>4</v>
      </c>
      <c r="M26">
        <v>4</v>
      </c>
      <c r="N26">
        <v>5</v>
      </c>
      <c r="O26">
        <v>5</v>
      </c>
      <c r="P26">
        <v>5</v>
      </c>
      <c r="Q26">
        <v>5</v>
      </c>
      <c r="R26">
        <v>5</v>
      </c>
      <c r="S26">
        <v>5</v>
      </c>
      <c r="T26">
        <v>5</v>
      </c>
      <c r="U26">
        <v>5</v>
      </c>
      <c r="V26">
        <v>5</v>
      </c>
      <c r="W26">
        <v>5</v>
      </c>
      <c r="X26">
        <v>5</v>
      </c>
      <c r="Y26">
        <v>5</v>
      </c>
      <c r="Z26">
        <v>5</v>
      </c>
      <c r="AA26">
        <v>5</v>
      </c>
      <c r="AB26">
        <v>5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</row>
    <row r="27" spans="1:48">
      <c r="A27" t="s">
        <v>69</v>
      </c>
      <c r="B27">
        <v>5</v>
      </c>
      <c r="C27">
        <v>5</v>
      </c>
      <c r="D27">
        <v>5</v>
      </c>
      <c r="E27">
        <v>5</v>
      </c>
      <c r="F27">
        <v>5</v>
      </c>
      <c r="G27">
        <v>5</v>
      </c>
      <c r="H27">
        <v>5</v>
      </c>
      <c r="I27">
        <v>5</v>
      </c>
      <c r="J27">
        <v>5</v>
      </c>
      <c r="K27">
        <v>5</v>
      </c>
      <c r="L27">
        <v>5</v>
      </c>
      <c r="M27">
        <v>5</v>
      </c>
      <c r="N27">
        <v>5</v>
      </c>
      <c r="O27">
        <v>5</v>
      </c>
      <c r="P27">
        <v>5</v>
      </c>
      <c r="Q27">
        <v>5</v>
      </c>
      <c r="R27">
        <v>5</v>
      </c>
      <c r="S27">
        <v>5</v>
      </c>
      <c r="T27">
        <v>6</v>
      </c>
      <c r="U27">
        <v>6</v>
      </c>
      <c r="V27">
        <v>6</v>
      </c>
      <c r="W27">
        <v>6</v>
      </c>
      <c r="X27">
        <v>6</v>
      </c>
      <c r="Y27">
        <v>6</v>
      </c>
      <c r="Z27">
        <v>6</v>
      </c>
      <c r="AA27">
        <v>6</v>
      </c>
      <c r="AB27">
        <v>6</v>
      </c>
      <c r="AC27">
        <v>6</v>
      </c>
      <c r="AD27">
        <v>6</v>
      </c>
      <c r="AE27">
        <v>6</v>
      </c>
      <c r="AF27">
        <v>6</v>
      </c>
      <c r="AG27">
        <v>6</v>
      </c>
      <c r="AH27">
        <v>6</v>
      </c>
      <c r="AI27">
        <v>6</v>
      </c>
      <c r="AJ27">
        <v>6</v>
      </c>
      <c r="AK27">
        <v>6</v>
      </c>
      <c r="AL27">
        <v>6</v>
      </c>
      <c r="AM27">
        <v>6</v>
      </c>
      <c r="AN27">
        <v>6</v>
      </c>
      <c r="AO27">
        <v>6</v>
      </c>
      <c r="AP27">
        <v>6</v>
      </c>
      <c r="AQ27">
        <v>6</v>
      </c>
      <c r="AR27">
        <v>6</v>
      </c>
      <c r="AS27">
        <v>6</v>
      </c>
      <c r="AT27">
        <v>6</v>
      </c>
      <c r="AU27">
        <v>6</v>
      </c>
      <c r="AV27">
        <v>6</v>
      </c>
    </row>
    <row r="28" spans="1:48">
      <c r="A28" t="s">
        <v>108</v>
      </c>
      <c r="B28">
        <v>3</v>
      </c>
      <c r="C28">
        <v>3</v>
      </c>
      <c r="D28">
        <v>3</v>
      </c>
      <c r="E28">
        <v>3</v>
      </c>
      <c r="F28">
        <v>3</v>
      </c>
      <c r="G28">
        <v>3</v>
      </c>
      <c r="H28">
        <v>3</v>
      </c>
      <c r="I28">
        <v>3</v>
      </c>
      <c r="J28">
        <v>3</v>
      </c>
      <c r="K28">
        <v>3</v>
      </c>
      <c r="L28">
        <v>3</v>
      </c>
      <c r="M28">
        <v>3</v>
      </c>
      <c r="N28">
        <v>3</v>
      </c>
      <c r="O28">
        <v>3</v>
      </c>
      <c r="P28">
        <v>3</v>
      </c>
      <c r="Q28">
        <v>3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</row>
    <row r="29" spans="1:48">
      <c r="A29" t="s">
        <v>81</v>
      </c>
      <c r="B29">
        <v>5</v>
      </c>
      <c r="C29">
        <v>5</v>
      </c>
      <c r="D29">
        <v>5</v>
      </c>
      <c r="E29">
        <v>5</v>
      </c>
      <c r="F29">
        <v>5</v>
      </c>
      <c r="G29">
        <v>5</v>
      </c>
      <c r="H29">
        <v>5</v>
      </c>
      <c r="I29">
        <v>5</v>
      </c>
      <c r="J29">
        <v>5</v>
      </c>
      <c r="K29">
        <v>5</v>
      </c>
      <c r="L29">
        <v>5</v>
      </c>
      <c r="M29">
        <v>5</v>
      </c>
      <c r="N29">
        <v>5</v>
      </c>
      <c r="O29">
        <v>5</v>
      </c>
      <c r="P29">
        <v>5</v>
      </c>
      <c r="Q29">
        <v>5</v>
      </c>
      <c r="R29">
        <v>5</v>
      </c>
      <c r="S29">
        <v>5</v>
      </c>
      <c r="T29">
        <v>5</v>
      </c>
      <c r="U29">
        <v>5</v>
      </c>
      <c r="V29">
        <v>5</v>
      </c>
      <c r="W29">
        <v>6</v>
      </c>
      <c r="X29">
        <v>6</v>
      </c>
      <c r="Y29">
        <v>6</v>
      </c>
      <c r="Z29">
        <v>6</v>
      </c>
      <c r="AA29">
        <v>6</v>
      </c>
      <c r="AB29">
        <v>6</v>
      </c>
      <c r="AC29">
        <v>6</v>
      </c>
      <c r="AD29">
        <v>6</v>
      </c>
      <c r="AE29">
        <v>6</v>
      </c>
      <c r="AF29">
        <v>6</v>
      </c>
      <c r="AG29">
        <v>6</v>
      </c>
      <c r="AH29">
        <v>6</v>
      </c>
      <c r="AI29">
        <v>6</v>
      </c>
      <c r="AJ29">
        <v>6</v>
      </c>
      <c r="AK29">
        <v>6</v>
      </c>
      <c r="AL29">
        <v>6</v>
      </c>
      <c r="AM29">
        <v>6</v>
      </c>
      <c r="AN29">
        <v>6</v>
      </c>
      <c r="AO29">
        <v>6</v>
      </c>
      <c r="AP29">
        <v>6</v>
      </c>
      <c r="AQ29">
        <v>6</v>
      </c>
      <c r="AR29">
        <v>6</v>
      </c>
      <c r="AS29">
        <v>6</v>
      </c>
      <c r="AT29">
        <v>6</v>
      </c>
      <c r="AU29">
        <v>6</v>
      </c>
      <c r="AV29">
        <v>6</v>
      </c>
    </row>
    <row r="30" spans="1:48">
      <c r="A30" t="s">
        <v>101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3</v>
      </c>
      <c r="AC30">
        <v>3</v>
      </c>
      <c r="AD30">
        <v>3</v>
      </c>
      <c r="AE30">
        <v>3</v>
      </c>
      <c r="AF30">
        <v>3</v>
      </c>
      <c r="AG30">
        <v>3</v>
      </c>
      <c r="AH30">
        <v>3</v>
      </c>
      <c r="AI30">
        <v>3</v>
      </c>
      <c r="AJ30">
        <v>3</v>
      </c>
      <c r="AK30">
        <v>3</v>
      </c>
      <c r="AL30">
        <v>3</v>
      </c>
      <c r="AM30">
        <v>3</v>
      </c>
      <c r="AN30">
        <v>3</v>
      </c>
      <c r="AO30">
        <v>3</v>
      </c>
      <c r="AP30">
        <v>3</v>
      </c>
      <c r="AQ30">
        <v>3</v>
      </c>
      <c r="AR30">
        <v>3</v>
      </c>
      <c r="AS30">
        <v>3</v>
      </c>
      <c r="AT30">
        <v>3</v>
      </c>
      <c r="AU30">
        <v>3</v>
      </c>
      <c r="AV30">
        <v>3</v>
      </c>
    </row>
    <row r="31" spans="1:48">
      <c r="A31" t="s">
        <v>72</v>
      </c>
      <c r="B31">
        <v>2</v>
      </c>
      <c r="C31">
        <v>2</v>
      </c>
      <c r="D31">
        <v>2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</row>
    <row r="32" spans="1:48">
      <c r="A32" t="s">
        <v>96</v>
      </c>
      <c r="B32">
        <v>6</v>
      </c>
      <c r="C32">
        <v>6</v>
      </c>
      <c r="D32">
        <v>6</v>
      </c>
      <c r="E32">
        <v>6</v>
      </c>
      <c r="F32">
        <v>6</v>
      </c>
      <c r="G32">
        <v>6</v>
      </c>
      <c r="H32">
        <v>6</v>
      </c>
      <c r="I32">
        <v>6</v>
      </c>
      <c r="J32">
        <v>6</v>
      </c>
      <c r="K32">
        <v>6</v>
      </c>
      <c r="L32">
        <v>6</v>
      </c>
      <c r="M32">
        <v>6</v>
      </c>
      <c r="N32">
        <v>6</v>
      </c>
      <c r="O32">
        <v>6</v>
      </c>
      <c r="P32">
        <v>6</v>
      </c>
      <c r="Q32">
        <v>6</v>
      </c>
      <c r="R32">
        <v>8</v>
      </c>
      <c r="S32">
        <v>8</v>
      </c>
      <c r="T32">
        <v>8</v>
      </c>
      <c r="U32">
        <v>8</v>
      </c>
      <c r="V32">
        <v>8</v>
      </c>
      <c r="W32">
        <v>8</v>
      </c>
      <c r="X32">
        <v>8</v>
      </c>
      <c r="Y32">
        <v>8</v>
      </c>
      <c r="Z32">
        <v>8</v>
      </c>
      <c r="AA32">
        <v>8</v>
      </c>
      <c r="AB32">
        <v>8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</row>
    <row r="33" spans="1:48">
      <c r="A33" t="s">
        <v>89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3</v>
      </c>
      <c r="AA33">
        <v>3</v>
      </c>
      <c r="AB33">
        <v>3</v>
      </c>
      <c r="AC33">
        <v>3</v>
      </c>
      <c r="AD33">
        <v>3</v>
      </c>
      <c r="AE33">
        <v>3</v>
      </c>
      <c r="AF33">
        <v>3</v>
      </c>
      <c r="AG33">
        <v>3</v>
      </c>
      <c r="AH33">
        <v>4</v>
      </c>
      <c r="AI33">
        <v>4</v>
      </c>
      <c r="AJ33">
        <v>4</v>
      </c>
      <c r="AK33">
        <v>4</v>
      </c>
      <c r="AL33">
        <v>4</v>
      </c>
      <c r="AM33">
        <v>4</v>
      </c>
      <c r="AN33">
        <v>4</v>
      </c>
      <c r="AO33">
        <v>4</v>
      </c>
      <c r="AP33">
        <v>4</v>
      </c>
      <c r="AQ33">
        <v>4</v>
      </c>
      <c r="AR33">
        <v>4</v>
      </c>
      <c r="AS33">
        <v>4</v>
      </c>
      <c r="AT33">
        <v>4</v>
      </c>
      <c r="AU33">
        <v>4</v>
      </c>
      <c r="AV33">
        <v>4</v>
      </c>
    </row>
    <row r="34" spans="1:48">
      <c r="A34" t="s">
        <v>100</v>
      </c>
      <c r="B34">
        <v>2</v>
      </c>
      <c r="C34">
        <v>2</v>
      </c>
      <c r="D34">
        <v>2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</row>
    <row r="35" spans="1:48">
      <c r="A35" t="s">
        <v>88</v>
      </c>
      <c r="B35">
        <v>4</v>
      </c>
      <c r="C35">
        <v>4</v>
      </c>
      <c r="D35">
        <v>4</v>
      </c>
      <c r="E35">
        <v>4</v>
      </c>
      <c r="F35">
        <v>4</v>
      </c>
      <c r="G35">
        <v>4</v>
      </c>
      <c r="H35">
        <v>4</v>
      </c>
      <c r="I35">
        <v>4</v>
      </c>
      <c r="J35">
        <v>4</v>
      </c>
      <c r="K35">
        <v>4</v>
      </c>
      <c r="L35">
        <v>4</v>
      </c>
      <c r="M35">
        <v>4</v>
      </c>
      <c r="N35">
        <v>4</v>
      </c>
      <c r="O35">
        <v>4</v>
      </c>
      <c r="P35">
        <v>4</v>
      </c>
      <c r="Q35">
        <v>4</v>
      </c>
      <c r="R35">
        <v>4</v>
      </c>
      <c r="S35">
        <v>4</v>
      </c>
      <c r="T35">
        <v>4</v>
      </c>
      <c r="U35">
        <v>4</v>
      </c>
      <c r="V35">
        <v>4</v>
      </c>
      <c r="W35">
        <v>4</v>
      </c>
      <c r="X35">
        <v>4</v>
      </c>
      <c r="Y35">
        <v>4</v>
      </c>
      <c r="Z35">
        <v>4</v>
      </c>
      <c r="AA35">
        <v>4</v>
      </c>
      <c r="AB35">
        <v>4</v>
      </c>
      <c r="AC35">
        <v>4</v>
      </c>
      <c r="AD35">
        <v>4</v>
      </c>
      <c r="AE35">
        <v>4</v>
      </c>
      <c r="AF35">
        <v>4</v>
      </c>
      <c r="AG35">
        <v>4</v>
      </c>
      <c r="AH35">
        <v>4</v>
      </c>
      <c r="AI35">
        <v>4</v>
      </c>
      <c r="AJ35">
        <v>4</v>
      </c>
      <c r="AK35">
        <v>4</v>
      </c>
      <c r="AL35">
        <v>4</v>
      </c>
      <c r="AM35">
        <v>4</v>
      </c>
      <c r="AN35">
        <v>4</v>
      </c>
      <c r="AO35">
        <v>4</v>
      </c>
      <c r="AP35">
        <v>4</v>
      </c>
      <c r="AQ35">
        <v>4</v>
      </c>
      <c r="AR35">
        <v>4</v>
      </c>
      <c r="AS35">
        <v>4</v>
      </c>
      <c r="AT35">
        <v>4</v>
      </c>
      <c r="AU35">
        <v>4</v>
      </c>
      <c r="AV35">
        <v>4</v>
      </c>
    </row>
    <row r="36" spans="1:48">
      <c r="A36" t="s">
        <v>76</v>
      </c>
      <c r="B36">
        <v>0</v>
      </c>
      <c r="C36">
        <v>0</v>
      </c>
      <c r="D36">
        <v>0</v>
      </c>
      <c r="E36">
        <v>0</v>
      </c>
      <c r="F36">
        <v>0</v>
      </c>
      <c r="G36">
        <v>5</v>
      </c>
      <c r="H36">
        <v>5</v>
      </c>
      <c r="I36">
        <v>5</v>
      </c>
      <c r="J36">
        <v>5</v>
      </c>
      <c r="K36">
        <v>5</v>
      </c>
      <c r="L36">
        <v>4</v>
      </c>
      <c r="M36">
        <v>4</v>
      </c>
      <c r="N36">
        <v>4</v>
      </c>
      <c r="O36">
        <v>4</v>
      </c>
      <c r="P36">
        <v>4</v>
      </c>
      <c r="Q36">
        <v>4</v>
      </c>
      <c r="R36">
        <v>4</v>
      </c>
      <c r="S36">
        <v>4</v>
      </c>
      <c r="T36">
        <v>4</v>
      </c>
      <c r="U36">
        <v>4</v>
      </c>
      <c r="V36">
        <v>4</v>
      </c>
      <c r="W36">
        <v>5</v>
      </c>
      <c r="X36">
        <v>5</v>
      </c>
      <c r="Y36">
        <v>5</v>
      </c>
      <c r="Z36">
        <v>5</v>
      </c>
      <c r="AA36">
        <v>5</v>
      </c>
      <c r="AB36">
        <v>5</v>
      </c>
      <c r="AC36">
        <v>5</v>
      </c>
      <c r="AD36">
        <v>5</v>
      </c>
      <c r="AE36">
        <v>5</v>
      </c>
      <c r="AF36">
        <v>5</v>
      </c>
      <c r="AG36">
        <v>5</v>
      </c>
      <c r="AH36">
        <v>5</v>
      </c>
      <c r="AI36">
        <v>5</v>
      </c>
      <c r="AJ36">
        <v>5</v>
      </c>
      <c r="AK36">
        <v>5</v>
      </c>
      <c r="AL36">
        <v>5</v>
      </c>
      <c r="AM36">
        <v>5</v>
      </c>
      <c r="AN36">
        <v>5</v>
      </c>
      <c r="AO36">
        <v>5</v>
      </c>
      <c r="AP36">
        <v>5</v>
      </c>
      <c r="AQ36">
        <v>5</v>
      </c>
      <c r="AR36">
        <v>5</v>
      </c>
      <c r="AS36">
        <v>5</v>
      </c>
      <c r="AT36">
        <v>5</v>
      </c>
      <c r="AU36">
        <v>5</v>
      </c>
      <c r="AV36">
        <v>5</v>
      </c>
    </row>
    <row r="37" spans="1:48">
      <c r="A37" t="s">
        <v>82</v>
      </c>
      <c r="B37">
        <v>2</v>
      </c>
      <c r="C37">
        <v>2</v>
      </c>
      <c r="D37">
        <v>2</v>
      </c>
      <c r="E37">
        <v>2</v>
      </c>
      <c r="F37">
        <v>2</v>
      </c>
      <c r="G37">
        <v>2</v>
      </c>
      <c r="H37">
        <v>2</v>
      </c>
      <c r="I37">
        <v>2</v>
      </c>
      <c r="J37">
        <v>2</v>
      </c>
      <c r="K37">
        <v>2</v>
      </c>
      <c r="L37">
        <v>2</v>
      </c>
      <c r="M37">
        <v>2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</row>
    <row r="38" spans="1:48">
      <c r="A38" t="s">
        <v>74</v>
      </c>
      <c r="B38">
        <v>4</v>
      </c>
      <c r="C38">
        <v>4</v>
      </c>
      <c r="D38">
        <v>4</v>
      </c>
      <c r="E38">
        <v>4</v>
      </c>
      <c r="F38">
        <v>4</v>
      </c>
      <c r="G38">
        <v>4</v>
      </c>
      <c r="H38">
        <v>4</v>
      </c>
      <c r="I38">
        <v>4</v>
      </c>
      <c r="J38">
        <v>5</v>
      </c>
      <c r="K38">
        <v>5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</row>
    <row r="39" spans="1:48">
      <c r="A39" t="s">
        <v>94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5</v>
      </c>
      <c r="M39">
        <v>5</v>
      </c>
      <c r="N39">
        <v>5</v>
      </c>
      <c r="O39">
        <v>6</v>
      </c>
      <c r="P39">
        <v>6</v>
      </c>
      <c r="Q39">
        <v>6</v>
      </c>
      <c r="R39">
        <v>6</v>
      </c>
      <c r="S39">
        <v>6</v>
      </c>
      <c r="T39">
        <v>6</v>
      </c>
      <c r="U39">
        <v>6</v>
      </c>
      <c r="V39">
        <v>6</v>
      </c>
      <c r="W39">
        <v>8</v>
      </c>
      <c r="X39">
        <v>8</v>
      </c>
      <c r="Y39">
        <v>8</v>
      </c>
      <c r="Z39">
        <v>8</v>
      </c>
      <c r="AA39">
        <v>8</v>
      </c>
      <c r="AB39">
        <v>8</v>
      </c>
      <c r="AC39">
        <v>8</v>
      </c>
      <c r="AD39">
        <v>8</v>
      </c>
      <c r="AE39">
        <v>8</v>
      </c>
      <c r="AF39">
        <v>8</v>
      </c>
      <c r="AG39">
        <v>8</v>
      </c>
      <c r="AH39">
        <v>8</v>
      </c>
      <c r="AI39">
        <v>8</v>
      </c>
      <c r="AJ39">
        <v>8</v>
      </c>
      <c r="AK39">
        <v>8</v>
      </c>
      <c r="AL39">
        <v>8</v>
      </c>
      <c r="AM39">
        <v>8</v>
      </c>
      <c r="AN39">
        <v>8</v>
      </c>
      <c r="AO39">
        <v>8</v>
      </c>
      <c r="AP39">
        <v>8</v>
      </c>
      <c r="AQ39">
        <v>8</v>
      </c>
      <c r="AR39">
        <v>8</v>
      </c>
      <c r="AS39">
        <v>8</v>
      </c>
      <c r="AT39">
        <v>8</v>
      </c>
      <c r="AU39">
        <v>8</v>
      </c>
      <c r="AV39">
        <v>8</v>
      </c>
    </row>
    <row r="40" spans="1:48">
      <c r="A40" t="s">
        <v>93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4</v>
      </c>
      <c r="X40">
        <v>4</v>
      </c>
      <c r="Y40">
        <v>3</v>
      </c>
      <c r="Z40">
        <v>3</v>
      </c>
      <c r="AA40">
        <v>3</v>
      </c>
      <c r="AB40">
        <v>3</v>
      </c>
      <c r="AC40">
        <v>3</v>
      </c>
      <c r="AD40">
        <v>3</v>
      </c>
      <c r="AE40">
        <v>3</v>
      </c>
      <c r="AF40">
        <v>3</v>
      </c>
      <c r="AG40">
        <v>3</v>
      </c>
      <c r="AH40">
        <v>3</v>
      </c>
      <c r="AI40">
        <v>3</v>
      </c>
      <c r="AJ40">
        <v>3</v>
      </c>
      <c r="AK40">
        <v>3</v>
      </c>
      <c r="AL40">
        <v>3</v>
      </c>
      <c r="AM40">
        <v>3</v>
      </c>
      <c r="AN40">
        <v>3</v>
      </c>
      <c r="AO40">
        <v>3</v>
      </c>
      <c r="AP40">
        <v>3</v>
      </c>
      <c r="AQ40">
        <v>3</v>
      </c>
      <c r="AR40">
        <v>3</v>
      </c>
      <c r="AS40">
        <v>3</v>
      </c>
      <c r="AT40">
        <v>3</v>
      </c>
      <c r="AU40">
        <v>3</v>
      </c>
      <c r="AV40">
        <v>3</v>
      </c>
    </row>
    <row r="41" spans="1:48">
      <c r="A41" t="s">
        <v>95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5</v>
      </c>
      <c r="AD41">
        <v>5</v>
      </c>
      <c r="AE41">
        <v>6</v>
      </c>
      <c r="AF41">
        <v>6</v>
      </c>
      <c r="AG41">
        <v>6</v>
      </c>
      <c r="AH41">
        <v>6</v>
      </c>
      <c r="AI41">
        <v>6</v>
      </c>
      <c r="AJ41">
        <v>6</v>
      </c>
      <c r="AK41">
        <v>6</v>
      </c>
      <c r="AL41">
        <v>6</v>
      </c>
      <c r="AM41">
        <v>6</v>
      </c>
      <c r="AN41">
        <v>6</v>
      </c>
      <c r="AO41">
        <v>6</v>
      </c>
      <c r="AP41">
        <v>6</v>
      </c>
      <c r="AQ41">
        <v>6</v>
      </c>
      <c r="AR41">
        <v>6</v>
      </c>
      <c r="AS41">
        <v>6</v>
      </c>
      <c r="AT41">
        <v>6</v>
      </c>
      <c r="AU41">
        <v>6</v>
      </c>
      <c r="AV41">
        <v>6</v>
      </c>
    </row>
    <row r="42" spans="1:48">
      <c r="A42" t="s">
        <v>102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3</v>
      </c>
      <c r="AD42">
        <v>3</v>
      </c>
      <c r="AE42">
        <v>3</v>
      </c>
      <c r="AF42">
        <v>3</v>
      </c>
      <c r="AG42">
        <v>3</v>
      </c>
      <c r="AH42">
        <v>3</v>
      </c>
      <c r="AI42">
        <v>3</v>
      </c>
      <c r="AJ42">
        <v>3</v>
      </c>
      <c r="AK42">
        <v>3</v>
      </c>
      <c r="AL42">
        <v>3</v>
      </c>
      <c r="AM42">
        <v>3</v>
      </c>
      <c r="AN42">
        <v>3</v>
      </c>
      <c r="AO42">
        <v>3</v>
      </c>
      <c r="AP42">
        <v>3</v>
      </c>
      <c r="AQ42">
        <v>3</v>
      </c>
      <c r="AR42">
        <v>3</v>
      </c>
      <c r="AS42">
        <v>3</v>
      </c>
      <c r="AT42">
        <v>3</v>
      </c>
      <c r="AU42">
        <v>3</v>
      </c>
      <c r="AV42">
        <v>3</v>
      </c>
    </row>
    <row r="43" spans="1:48">
      <c r="A43" t="s">
        <v>90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5</v>
      </c>
      <c r="AE43">
        <v>5</v>
      </c>
      <c r="AF43">
        <v>5</v>
      </c>
      <c r="AG43">
        <v>5</v>
      </c>
      <c r="AH43">
        <v>6</v>
      </c>
      <c r="AI43">
        <v>6</v>
      </c>
      <c r="AJ43">
        <v>6</v>
      </c>
      <c r="AK43">
        <v>6</v>
      </c>
      <c r="AL43">
        <v>6</v>
      </c>
      <c r="AM43">
        <v>6</v>
      </c>
      <c r="AN43">
        <v>6</v>
      </c>
      <c r="AO43">
        <v>6</v>
      </c>
      <c r="AP43">
        <v>6</v>
      </c>
      <c r="AQ43">
        <v>6</v>
      </c>
      <c r="AR43">
        <v>6</v>
      </c>
      <c r="AS43">
        <v>6</v>
      </c>
      <c r="AT43">
        <v>6</v>
      </c>
      <c r="AU43">
        <v>6</v>
      </c>
      <c r="AV43">
        <v>6</v>
      </c>
    </row>
    <row r="44" spans="1:48">
      <c r="A44" t="s">
        <v>65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5</v>
      </c>
      <c r="AE44">
        <v>5</v>
      </c>
      <c r="AF44">
        <v>5</v>
      </c>
      <c r="AG44">
        <v>5</v>
      </c>
      <c r="AH44">
        <v>5</v>
      </c>
      <c r="AI44">
        <v>5</v>
      </c>
      <c r="AJ44">
        <v>5</v>
      </c>
      <c r="AK44">
        <v>5</v>
      </c>
      <c r="AL44">
        <v>5</v>
      </c>
      <c r="AM44">
        <v>5</v>
      </c>
      <c r="AN44">
        <v>5</v>
      </c>
      <c r="AO44">
        <v>5</v>
      </c>
      <c r="AP44">
        <v>5</v>
      </c>
      <c r="AQ44">
        <v>5</v>
      </c>
      <c r="AR44">
        <v>5</v>
      </c>
      <c r="AS44">
        <v>5</v>
      </c>
      <c r="AT44">
        <v>5</v>
      </c>
      <c r="AU44">
        <v>5</v>
      </c>
      <c r="AV44">
        <v>5</v>
      </c>
    </row>
    <row r="45" spans="1:48">
      <c r="A45" t="s">
        <v>77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2</v>
      </c>
      <c r="AO45">
        <v>2</v>
      </c>
      <c r="AP45">
        <v>2</v>
      </c>
      <c r="AQ45">
        <v>2</v>
      </c>
      <c r="AR45">
        <v>2</v>
      </c>
      <c r="AS45">
        <v>2</v>
      </c>
      <c r="AT45">
        <v>2</v>
      </c>
      <c r="AU45">
        <v>2</v>
      </c>
      <c r="AV45">
        <v>2</v>
      </c>
    </row>
    <row r="46" spans="1:48">
      <c r="A46" t="s">
        <v>98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2</v>
      </c>
      <c r="AF46">
        <v>2</v>
      </c>
      <c r="AG46">
        <v>2</v>
      </c>
      <c r="AH46">
        <v>2</v>
      </c>
      <c r="AI46">
        <v>2</v>
      </c>
      <c r="AJ46">
        <v>2</v>
      </c>
      <c r="AK46">
        <v>2</v>
      </c>
      <c r="AL46">
        <v>2</v>
      </c>
      <c r="AM46">
        <v>2</v>
      </c>
      <c r="AN46">
        <v>2</v>
      </c>
      <c r="AO46">
        <v>2</v>
      </c>
      <c r="AP46">
        <v>2</v>
      </c>
      <c r="AQ46">
        <v>2</v>
      </c>
      <c r="AR46">
        <v>2</v>
      </c>
      <c r="AS46">
        <v>2</v>
      </c>
      <c r="AT46">
        <v>2</v>
      </c>
      <c r="AU46">
        <v>2</v>
      </c>
      <c r="AV46">
        <v>2</v>
      </c>
    </row>
  </sheetData>
  <sortState ref="A2:AV46">
    <sortCondition ref="A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46"/>
  <sheetViews>
    <sheetView workbookViewId="0">
      <selection activeCell="E5" sqref="E5"/>
    </sheetView>
  </sheetViews>
  <sheetFormatPr defaultRowHeight="15"/>
  <cols>
    <col min="1" max="1" width="25.7109375" bestFit="1" customWidth="1"/>
    <col min="26" max="26" width="3" bestFit="1" customWidth="1"/>
  </cols>
  <sheetData>
    <row r="1" spans="1:48">
      <c r="A1" s="4" t="s">
        <v>319</v>
      </c>
      <c r="B1" s="4">
        <v>0</v>
      </c>
      <c r="C1" s="4">
        <v>1</v>
      </c>
      <c r="D1" s="4">
        <v>2</v>
      </c>
      <c r="E1" s="4">
        <v>3</v>
      </c>
      <c r="F1" s="4">
        <v>4</v>
      </c>
      <c r="G1" s="4">
        <v>5</v>
      </c>
      <c r="H1" s="4">
        <v>6</v>
      </c>
      <c r="I1" s="4">
        <v>7</v>
      </c>
      <c r="J1" s="4">
        <v>8</v>
      </c>
      <c r="K1" s="4">
        <v>9</v>
      </c>
      <c r="L1" s="4">
        <v>10</v>
      </c>
      <c r="M1" s="4">
        <v>11</v>
      </c>
      <c r="N1" s="4">
        <v>12</v>
      </c>
      <c r="O1" s="4">
        <v>13</v>
      </c>
      <c r="P1" s="4">
        <v>14</v>
      </c>
      <c r="Q1" s="4">
        <v>15</v>
      </c>
      <c r="R1" s="4">
        <v>16</v>
      </c>
      <c r="S1" s="4">
        <v>17</v>
      </c>
      <c r="T1" s="4">
        <v>18</v>
      </c>
      <c r="U1" s="4">
        <v>19</v>
      </c>
      <c r="V1" s="4">
        <v>20</v>
      </c>
      <c r="W1" s="4">
        <v>21</v>
      </c>
      <c r="X1" s="4">
        <v>22</v>
      </c>
      <c r="Y1" s="4">
        <v>23</v>
      </c>
      <c r="Z1" s="4">
        <v>24</v>
      </c>
      <c r="AA1" s="4">
        <v>25</v>
      </c>
      <c r="AB1" s="4">
        <v>26</v>
      </c>
      <c r="AC1" s="4">
        <v>27</v>
      </c>
      <c r="AD1" s="4">
        <v>28</v>
      </c>
      <c r="AE1" s="4">
        <v>29</v>
      </c>
      <c r="AF1" s="4">
        <v>30</v>
      </c>
      <c r="AG1" s="4">
        <v>31</v>
      </c>
      <c r="AH1" s="4">
        <v>32</v>
      </c>
      <c r="AI1" s="4">
        <v>33</v>
      </c>
      <c r="AJ1" s="4">
        <v>34</v>
      </c>
      <c r="AK1" s="4">
        <v>35</v>
      </c>
      <c r="AL1" s="4">
        <v>36</v>
      </c>
      <c r="AM1" s="4">
        <v>37</v>
      </c>
      <c r="AN1" s="4">
        <v>38</v>
      </c>
      <c r="AO1" s="4">
        <v>39</v>
      </c>
      <c r="AP1" s="4">
        <v>40</v>
      </c>
      <c r="AQ1" s="4">
        <v>41</v>
      </c>
      <c r="AR1" s="4">
        <v>42</v>
      </c>
      <c r="AS1" s="4">
        <v>43</v>
      </c>
      <c r="AT1" s="4">
        <v>44</v>
      </c>
      <c r="AU1" s="4">
        <v>45</v>
      </c>
      <c r="AV1" s="4">
        <v>46</v>
      </c>
    </row>
    <row r="2" spans="1:48">
      <c r="A2" t="s">
        <v>64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1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1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</row>
    <row r="3" spans="1:48">
      <c r="A3" t="s">
        <v>75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2</v>
      </c>
      <c r="L3">
        <v>1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1</v>
      </c>
      <c r="X3">
        <v>0</v>
      </c>
      <c r="Y3">
        <v>2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</row>
    <row r="4" spans="1:48">
      <c r="A4" t="s">
        <v>97</v>
      </c>
      <c r="B4">
        <v>0</v>
      </c>
      <c r="C4">
        <v>0</v>
      </c>
      <c r="D4">
        <v>0</v>
      </c>
      <c r="E4" t="s">
        <v>66</v>
      </c>
      <c r="F4" t="s">
        <v>66</v>
      </c>
      <c r="G4" t="s">
        <v>66</v>
      </c>
      <c r="H4" t="s">
        <v>66</v>
      </c>
      <c r="I4" t="s">
        <v>66</v>
      </c>
      <c r="J4" t="s">
        <v>66</v>
      </c>
      <c r="K4" t="s">
        <v>66</v>
      </c>
      <c r="L4" t="s">
        <v>66</v>
      </c>
      <c r="M4" t="s">
        <v>66</v>
      </c>
      <c r="N4" t="s">
        <v>66</v>
      </c>
      <c r="O4" t="s">
        <v>66</v>
      </c>
      <c r="P4" t="s">
        <v>66</v>
      </c>
      <c r="Q4" t="s">
        <v>66</v>
      </c>
      <c r="R4" t="s">
        <v>66</v>
      </c>
      <c r="S4" t="s">
        <v>66</v>
      </c>
      <c r="T4" t="s">
        <v>66</v>
      </c>
      <c r="U4" t="s">
        <v>66</v>
      </c>
      <c r="V4" t="s">
        <v>66</v>
      </c>
      <c r="W4" t="s">
        <v>66</v>
      </c>
      <c r="X4" t="s">
        <v>66</v>
      </c>
      <c r="Y4" t="s">
        <v>66</v>
      </c>
      <c r="Z4" t="s">
        <v>66</v>
      </c>
      <c r="AA4" t="s">
        <v>66</v>
      </c>
      <c r="AB4" t="s">
        <v>66</v>
      </c>
      <c r="AC4" t="s">
        <v>66</v>
      </c>
      <c r="AD4" t="s">
        <v>66</v>
      </c>
      <c r="AE4" t="s">
        <v>66</v>
      </c>
      <c r="AF4" t="s">
        <v>66</v>
      </c>
      <c r="AG4" t="s">
        <v>66</v>
      </c>
      <c r="AH4" t="s">
        <v>66</v>
      </c>
      <c r="AI4" t="s">
        <v>66</v>
      </c>
      <c r="AJ4" t="s">
        <v>66</v>
      </c>
      <c r="AK4" t="s">
        <v>66</v>
      </c>
      <c r="AL4" t="s">
        <v>66</v>
      </c>
      <c r="AM4" t="s">
        <v>66</v>
      </c>
      <c r="AN4" t="s">
        <v>66</v>
      </c>
      <c r="AO4" t="s">
        <v>66</v>
      </c>
      <c r="AP4" t="s">
        <v>66</v>
      </c>
      <c r="AQ4" t="s">
        <v>66</v>
      </c>
      <c r="AR4" t="s">
        <v>66</v>
      </c>
      <c r="AS4" t="s">
        <v>66</v>
      </c>
      <c r="AT4" t="s">
        <v>66</v>
      </c>
      <c r="AU4" t="s">
        <v>66</v>
      </c>
      <c r="AV4" t="s">
        <v>66</v>
      </c>
    </row>
    <row r="5" spans="1:48">
      <c r="A5" t="s">
        <v>71</v>
      </c>
      <c r="B5" t="s">
        <v>66</v>
      </c>
      <c r="C5" t="s">
        <v>66</v>
      </c>
      <c r="D5" t="s">
        <v>66</v>
      </c>
      <c r="E5" t="s">
        <v>66</v>
      </c>
      <c r="F5" t="s">
        <v>66</v>
      </c>
      <c r="G5" t="s">
        <v>66</v>
      </c>
      <c r="H5" t="s">
        <v>66</v>
      </c>
      <c r="I5" t="s">
        <v>66</v>
      </c>
      <c r="J5" t="s">
        <v>66</v>
      </c>
      <c r="K5" t="s">
        <v>66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 t="s">
        <v>66</v>
      </c>
      <c r="Z5" t="s">
        <v>66</v>
      </c>
      <c r="AA5" t="s">
        <v>66</v>
      </c>
      <c r="AB5" t="s">
        <v>66</v>
      </c>
      <c r="AC5" t="s">
        <v>66</v>
      </c>
      <c r="AD5" t="s">
        <v>66</v>
      </c>
      <c r="AE5" t="s">
        <v>66</v>
      </c>
      <c r="AF5" t="s">
        <v>66</v>
      </c>
      <c r="AG5" t="s">
        <v>66</v>
      </c>
      <c r="AH5" t="s">
        <v>66</v>
      </c>
      <c r="AI5" t="s">
        <v>66</v>
      </c>
      <c r="AJ5" t="s">
        <v>66</v>
      </c>
      <c r="AK5" t="s">
        <v>66</v>
      </c>
      <c r="AL5" t="s">
        <v>66</v>
      </c>
      <c r="AM5" t="s">
        <v>66</v>
      </c>
      <c r="AN5" t="s">
        <v>66</v>
      </c>
      <c r="AO5" t="s">
        <v>66</v>
      </c>
      <c r="AP5" t="s">
        <v>66</v>
      </c>
      <c r="AQ5" t="s">
        <v>66</v>
      </c>
      <c r="AR5" t="s">
        <v>66</v>
      </c>
      <c r="AS5" t="s">
        <v>66</v>
      </c>
      <c r="AT5" t="s">
        <v>66</v>
      </c>
      <c r="AU5" t="s">
        <v>66</v>
      </c>
      <c r="AV5" t="s">
        <v>66</v>
      </c>
    </row>
    <row r="6" spans="1:48">
      <c r="A6" t="s">
        <v>67</v>
      </c>
      <c r="B6" t="s">
        <v>66</v>
      </c>
      <c r="C6" t="s">
        <v>66</v>
      </c>
      <c r="D6" t="s">
        <v>66</v>
      </c>
      <c r="E6" t="s">
        <v>66</v>
      </c>
      <c r="F6" t="s">
        <v>66</v>
      </c>
      <c r="G6" t="s">
        <v>66</v>
      </c>
      <c r="H6" t="s">
        <v>66</v>
      </c>
      <c r="I6" t="s">
        <v>66</v>
      </c>
      <c r="J6" t="s">
        <v>66</v>
      </c>
      <c r="K6" t="s">
        <v>66</v>
      </c>
      <c r="L6" t="s">
        <v>66</v>
      </c>
      <c r="M6" t="s">
        <v>66</v>
      </c>
      <c r="N6" t="s">
        <v>66</v>
      </c>
      <c r="O6" t="s">
        <v>66</v>
      </c>
      <c r="P6" t="s">
        <v>66</v>
      </c>
      <c r="Q6" t="s">
        <v>66</v>
      </c>
      <c r="R6" t="s">
        <v>66</v>
      </c>
      <c r="S6" t="s">
        <v>66</v>
      </c>
      <c r="T6" t="s">
        <v>66</v>
      </c>
      <c r="U6" t="s">
        <v>66</v>
      </c>
      <c r="V6" t="s">
        <v>66</v>
      </c>
      <c r="W6" t="s">
        <v>66</v>
      </c>
      <c r="X6" t="s">
        <v>66</v>
      </c>
      <c r="Y6">
        <v>0</v>
      </c>
      <c r="Z6">
        <v>1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</row>
    <row r="7" spans="1:48">
      <c r="A7" t="s">
        <v>78</v>
      </c>
      <c r="B7">
        <v>0</v>
      </c>
      <c r="C7">
        <v>0</v>
      </c>
      <c r="D7">
        <v>0</v>
      </c>
      <c r="E7" t="s">
        <v>66</v>
      </c>
      <c r="F7" t="s">
        <v>66</v>
      </c>
      <c r="G7" t="s">
        <v>66</v>
      </c>
      <c r="H7" t="s">
        <v>66</v>
      </c>
      <c r="I7" t="s">
        <v>66</v>
      </c>
      <c r="J7" t="s">
        <v>66</v>
      </c>
      <c r="K7" t="s">
        <v>66</v>
      </c>
      <c r="L7" t="s">
        <v>66</v>
      </c>
      <c r="M7" t="s">
        <v>66</v>
      </c>
      <c r="N7" t="s">
        <v>66</v>
      </c>
      <c r="O7" t="s">
        <v>66</v>
      </c>
      <c r="P7" t="s">
        <v>66</v>
      </c>
      <c r="Q7" t="s">
        <v>66</v>
      </c>
      <c r="R7" t="s">
        <v>66</v>
      </c>
      <c r="S7" t="s">
        <v>66</v>
      </c>
      <c r="T7" t="s">
        <v>66</v>
      </c>
      <c r="U7" t="s">
        <v>66</v>
      </c>
      <c r="V7" t="s">
        <v>66</v>
      </c>
      <c r="W7" t="s">
        <v>66</v>
      </c>
      <c r="X7" t="s">
        <v>66</v>
      </c>
      <c r="Y7" t="s">
        <v>66</v>
      </c>
      <c r="Z7" t="s">
        <v>66</v>
      </c>
      <c r="AA7" t="s">
        <v>66</v>
      </c>
      <c r="AB7" t="s">
        <v>66</v>
      </c>
      <c r="AC7" t="s">
        <v>66</v>
      </c>
      <c r="AD7" t="s">
        <v>66</v>
      </c>
      <c r="AE7" t="s">
        <v>66</v>
      </c>
      <c r="AF7" t="s">
        <v>66</v>
      </c>
      <c r="AG7" t="s">
        <v>66</v>
      </c>
      <c r="AH7" t="s">
        <v>66</v>
      </c>
      <c r="AI7" t="s">
        <v>66</v>
      </c>
      <c r="AJ7" t="s">
        <v>66</v>
      </c>
      <c r="AK7" t="s">
        <v>66</v>
      </c>
      <c r="AL7" t="s">
        <v>66</v>
      </c>
      <c r="AM7" t="s">
        <v>66</v>
      </c>
      <c r="AN7" t="s">
        <v>66</v>
      </c>
      <c r="AO7" t="s">
        <v>66</v>
      </c>
      <c r="AP7" t="s">
        <v>66</v>
      </c>
      <c r="AQ7" t="s">
        <v>66</v>
      </c>
      <c r="AR7" t="s">
        <v>66</v>
      </c>
      <c r="AS7" t="s">
        <v>66</v>
      </c>
      <c r="AT7" t="s">
        <v>66</v>
      </c>
      <c r="AU7" t="s">
        <v>66</v>
      </c>
      <c r="AV7" t="s">
        <v>66</v>
      </c>
    </row>
    <row r="8" spans="1:48">
      <c r="A8" t="s">
        <v>79</v>
      </c>
      <c r="B8">
        <v>0</v>
      </c>
      <c r="C8">
        <v>0</v>
      </c>
      <c r="D8">
        <v>0</v>
      </c>
      <c r="E8">
        <v>1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 t="s">
        <v>66</v>
      </c>
      <c r="M8" t="s">
        <v>66</v>
      </c>
      <c r="N8" t="s">
        <v>66</v>
      </c>
      <c r="O8" t="s">
        <v>66</v>
      </c>
      <c r="P8" t="s">
        <v>66</v>
      </c>
      <c r="Q8" t="s">
        <v>66</v>
      </c>
      <c r="R8" t="s">
        <v>66</v>
      </c>
      <c r="S8" t="s">
        <v>66</v>
      </c>
      <c r="T8" t="s">
        <v>66</v>
      </c>
      <c r="U8" t="s">
        <v>66</v>
      </c>
      <c r="V8" t="s">
        <v>66</v>
      </c>
      <c r="W8" t="s">
        <v>66</v>
      </c>
      <c r="X8" t="s">
        <v>66</v>
      </c>
      <c r="Y8" t="s">
        <v>66</v>
      </c>
      <c r="Z8" t="s">
        <v>66</v>
      </c>
      <c r="AA8" t="s">
        <v>66</v>
      </c>
      <c r="AB8" t="s">
        <v>66</v>
      </c>
      <c r="AC8" t="s">
        <v>66</v>
      </c>
      <c r="AD8" t="s">
        <v>66</v>
      </c>
      <c r="AE8" t="s">
        <v>66</v>
      </c>
      <c r="AF8" t="s">
        <v>66</v>
      </c>
      <c r="AG8" t="s">
        <v>66</v>
      </c>
      <c r="AH8" t="s">
        <v>66</v>
      </c>
      <c r="AI8" t="s">
        <v>66</v>
      </c>
      <c r="AJ8" t="s">
        <v>66</v>
      </c>
      <c r="AK8" t="s">
        <v>66</v>
      </c>
      <c r="AL8" t="s">
        <v>66</v>
      </c>
      <c r="AM8" t="s">
        <v>66</v>
      </c>
      <c r="AN8" t="s">
        <v>66</v>
      </c>
      <c r="AO8" t="s">
        <v>66</v>
      </c>
      <c r="AP8" t="s">
        <v>66</v>
      </c>
      <c r="AQ8" t="s">
        <v>66</v>
      </c>
      <c r="AR8" t="s">
        <v>66</v>
      </c>
      <c r="AS8" t="s">
        <v>66</v>
      </c>
      <c r="AT8" t="s">
        <v>66</v>
      </c>
      <c r="AU8" t="s">
        <v>66</v>
      </c>
      <c r="AV8" t="s">
        <v>66</v>
      </c>
    </row>
    <row r="9" spans="1:48">
      <c r="A9" t="s">
        <v>80</v>
      </c>
      <c r="B9">
        <v>0</v>
      </c>
      <c r="C9">
        <v>0</v>
      </c>
      <c r="D9">
        <v>0</v>
      </c>
      <c r="E9" t="s">
        <v>66</v>
      </c>
      <c r="F9" t="s">
        <v>66</v>
      </c>
      <c r="G9" t="s">
        <v>66</v>
      </c>
      <c r="H9" t="s">
        <v>66</v>
      </c>
      <c r="I9" t="s">
        <v>66</v>
      </c>
      <c r="J9" t="s">
        <v>66</v>
      </c>
      <c r="K9" t="s">
        <v>66</v>
      </c>
      <c r="L9" t="s">
        <v>66</v>
      </c>
      <c r="M9" t="s">
        <v>66</v>
      </c>
      <c r="N9" t="s">
        <v>66</v>
      </c>
      <c r="O9" t="s">
        <v>66</v>
      </c>
      <c r="P9" t="s">
        <v>66</v>
      </c>
      <c r="Q9" t="s">
        <v>66</v>
      </c>
      <c r="R9" t="s">
        <v>66</v>
      </c>
      <c r="S9" t="s">
        <v>66</v>
      </c>
      <c r="T9" t="s">
        <v>66</v>
      </c>
      <c r="U9" t="s">
        <v>66</v>
      </c>
      <c r="V9" t="s">
        <v>66</v>
      </c>
      <c r="W9" t="s">
        <v>66</v>
      </c>
      <c r="X9" t="s">
        <v>66</v>
      </c>
      <c r="Y9" t="s">
        <v>66</v>
      </c>
      <c r="Z9" t="s">
        <v>66</v>
      </c>
      <c r="AA9" t="s">
        <v>66</v>
      </c>
      <c r="AB9" t="s">
        <v>66</v>
      </c>
      <c r="AC9" t="s">
        <v>66</v>
      </c>
      <c r="AD9" t="s">
        <v>66</v>
      </c>
      <c r="AE9" t="s">
        <v>66</v>
      </c>
      <c r="AF9" t="s">
        <v>66</v>
      </c>
      <c r="AG9" t="s">
        <v>66</v>
      </c>
      <c r="AH9" t="s">
        <v>66</v>
      </c>
      <c r="AI9" t="s">
        <v>66</v>
      </c>
      <c r="AJ9" t="s">
        <v>66</v>
      </c>
      <c r="AK9" t="s">
        <v>66</v>
      </c>
      <c r="AL9" t="s">
        <v>66</v>
      </c>
      <c r="AM9" t="s">
        <v>66</v>
      </c>
      <c r="AN9" t="s">
        <v>66</v>
      </c>
      <c r="AO9" t="s">
        <v>66</v>
      </c>
      <c r="AP9" t="s">
        <v>66</v>
      </c>
      <c r="AQ9" t="s">
        <v>66</v>
      </c>
      <c r="AR9" t="s">
        <v>66</v>
      </c>
      <c r="AS9" t="s">
        <v>66</v>
      </c>
      <c r="AT9" t="s">
        <v>66</v>
      </c>
      <c r="AU9" t="s">
        <v>66</v>
      </c>
      <c r="AV9" t="s">
        <v>66</v>
      </c>
    </row>
    <row r="10" spans="1:48">
      <c r="A10" t="s">
        <v>87</v>
      </c>
      <c r="B10" t="s">
        <v>66</v>
      </c>
      <c r="C10" t="s">
        <v>66</v>
      </c>
      <c r="D10" t="s">
        <v>66</v>
      </c>
      <c r="E10" t="s">
        <v>66</v>
      </c>
      <c r="F10" t="s">
        <v>66</v>
      </c>
      <c r="G10" t="s">
        <v>66</v>
      </c>
      <c r="H10" t="s">
        <v>66</v>
      </c>
      <c r="I10" t="s">
        <v>66</v>
      </c>
      <c r="J10" t="s">
        <v>66</v>
      </c>
      <c r="K10" t="s">
        <v>66</v>
      </c>
      <c r="L10" t="s">
        <v>66</v>
      </c>
      <c r="M10" t="s">
        <v>66</v>
      </c>
      <c r="N10" t="s">
        <v>66</v>
      </c>
      <c r="O10" t="s">
        <v>66</v>
      </c>
      <c r="P10" t="s">
        <v>66</v>
      </c>
      <c r="Q10" t="s">
        <v>66</v>
      </c>
      <c r="R10" t="s">
        <v>66</v>
      </c>
      <c r="S10" t="s">
        <v>66</v>
      </c>
      <c r="T10" t="s">
        <v>66</v>
      </c>
      <c r="U10" t="s">
        <v>66</v>
      </c>
      <c r="V10" t="s">
        <v>66</v>
      </c>
      <c r="W10" t="s">
        <v>66</v>
      </c>
      <c r="X10" t="s">
        <v>66</v>
      </c>
      <c r="Y10" t="s">
        <v>66</v>
      </c>
      <c r="Z10">
        <v>0</v>
      </c>
      <c r="AA10">
        <v>0</v>
      </c>
      <c r="AB10">
        <v>0</v>
      </c>
      <c r="AC10">
        <v>1</v>
      </c>
      <c r="AD10">
        <v>0</v>
      </c>
      <c r="AE10">
        <v>0</v>
      </c>
      <c r="AF10">
        <v>0</v>
      </c>
      <c r="AG10">
        <v>0</v>
      </c>
      <c r="AH10">
        <v>1</v>
      </c>
      <c r="AI10">
        <v>2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</row>
    <row r="11" spans="1:48">
      <c r="A11" t="s">
        <v>83</v>
      </c>
      <c r="B11" t="s">
        <v>66</v>
      </c>
      <c r="C11" t="s">
        <v>66</v>
      </c>
      <c r="D11" t="s">
        <v>66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1</v>
      </c>
      <c r="T11">
        <v>0</v>
      </c>
      <c r="U11">
        <v>0</v>
      </c>
      <c r="V11">
        <v>0</v>
      </c>
      <c r="W11">
        <v>2</v>
      </c>
      <c r="X11">
        <v>0</v>
      </c>
      <c r="Y11">
        <v>0</v>
      </c>
      <c r="Z11">
        <v>0</v>
      </c>
      <c r="AA11">
        <v>0</v>
      </c>
      <c r="AB11">
        <v>0</v>
      </c>
      <c r="AC11">
        <v>1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</row>
    <row r="12" spans="1:48">
      <c r="A12" t="s">
        <v>99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3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</row>
    <row r="13" spans="1:48">
      <c r="A13" t="s">
        <v>103</v>
      </c>
      <c r="B13" t="s">
        <v>66</v>
      </c>
      <c r="C13" t="s">
        <v>66</v>
      </c>
      <c r="D13" t="s">
        <v>66</v>
      </c>
      <c r="E13" t="s">
        <v>66</v>
      </c>
      <c r="F13" t="s">
        <v>66</v>
      </c>
      <c r="G13" t="s">
        <v>66</v>
      </c>
      <c r="H13" t="s">
        <v>66</v>
      </c>
      <c r="I13" t="s">
        <v>66</v>
      </c>
      <c r="J13" t="s">
        <v>66</v>
      </c>
      <c r="K13" t="s">
        <v>66</v>
      </c>
      <c r="L13" t="s">
        <v>66</v>
      </c>
      <c r="M13" t="s">
        <v>66</v>
      </c>
      <c r="N13" t="s">
        <v>66</v>
      </c>
      <c r="O13" t="s">
        <v>66</v>
      </c>
      <c r="P13" t="s">
        <v>66</v>
      </c>
      <c r="Q13" t="s">
        <v>66</v>
      </c>
      <c r="R13" t="s">
        <v>66</v>
      </c>
      <c r="S13">
        <v>0</v>
      </c>
      <c r="T13">
        <v>0</v>
      </c>
      <c r="U13">
        <v>0</v>
      </c>
      <c r="V13">
        <v>0</v>
      </c>
      <c r="W13">
        <v>2</v>
      </c>
      <c r="X13">
        <v>0</v>
      </c>
      <c r="Y13">
        <v>0</v>
      </c>
      <c r="Z13">
        <v>0</v>
      </c>
      <c r="AA13">
        <v>0</v>
      </c>
      <c r="AB13">
        <v>0</v>
      </c>
      <c r="AC13">
        <v>1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2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</row>
    <row r="14" spans="1:48">
      <c r="A14" t="s">
        <v>85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 t="s">
        <v>66</v>
      </c>
      <c r="M14" t="s">
        <v>66</v>
      </c>
      <c r="N14" t="s">
        <v>66</v>
      </c>
      <c r="O14" t="s">
        <v>66</v>
      </c>
      <c r="P14" t="s">
        <v>66</v>
      </c>
      <c r="Q14" t="s">
        <v>66</v>
      </c>
      <c r="R14" t="s">
        <v>66</v>
      </c>
      <c r="S14" t="s">
        <v>66</v>
      </c>
      <c r="T14" t="s">
        <v>66</v>
      </c>
      <c r="U14" t="s">
        <v>66</v>
      </c>
      <c r="V14" t="s">
        <v>66</v>
      </c>
      <c r="W14" t="s">
        <v>66</v>
      </c>
      <c r="X14" t="s">
        <v>66</v>
      </c>
      <c r="Y14" t="s">
        <v>66</v>
      </c>
      <c r="Z14" t="s">
        <v>66</v>
      </c>
      <c r="AA14" t="s">
        <v>66</v>
      </c>
      <c r="AB14" t="s">
        <v>66</v>
      </c>
      <c r="AC14" t="s">
        <v>66</v>
      </c>
      <c r="AD14" t="s">
        <v>66</v>
      </c>
      <c r="AE14" t="s">
        <v>66</v>
      </c>
      <c r="AF14" t="s">
        <v>66</v>
      </c>
      <c r="AG14" t="s">
        <v>66</v>
      </c>
      <c r="AH14" t="s">
        <v>66</v>
      </c>
      <c r="AI14" t="s">
        <v>66</v>
      </c>
      <c r="AJ14" t="s">
        <v>66</v>
      </c>
      <c r="AK14" t="s">
        <v>66</v>
      </c>
      <c r="AL14" t="s">
        <v>66</v>
      </c>
      <c r="AM14" t="s">
        <v>66</v>
      </c>
      <c r="AN14" t="s">
        <v>66</v>
      </c>
      <c r="AO14" t="s">
        <v>66</v>
      </c>
      <c r="AP14" t="s">
        <v>66</v>
      </c>
      <c r="AQ14" t="s">
        <v>66</v>
      </c>
      <c r="AR14" t="s">
        <v>66</v>
      </c>
      <c r="AS14" t="s">
        <v>66</v>
      </c>
      <c r="AT14" t="s">
        <v>66</v>
      </c>
      <c r="AU14" t="s">
        <v>66</v>
      </c>
      <c r="AV14" t="s">
        <v>66</v>
      </c>
    </row>
    <row r="15" spans="1:48">
      <c r="A15" t="s">
        <v>63</v>
      </c>
      <c r="B15">
        <v>0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1</v>
      </c>
      <c r="M15">
        <v>0</v>
      </c>
      <c r="N15">
        <v>0</v>
      </c>
      <c r="O15">
        <v>0</v>
      </c>
      <c r="P15">
        <v>0</v>
      </c>
      <c r="Q15">
        <v>1</v>
      </c>
      <c r="R15">
        <v>0</v>
      </c>
      <c r="S15">
        <v>0</v>
      </c>
      <c r="T15">
        <v>0</v>
      </c>
      <c r="U15">
        <v>0</v>
      </c>
      <c r="V15">
        <v>0</v>
      </c>
      <c r="W15">
        <v>3</v>
      </c>
      <c r="X15">
        <v>0</v>
      </c>
      <c r="Y15">
        <v>2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</row>
    <row r="16" spans="1:48">
      <c r="A16" t="s">
        <v>86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 t="s">
        <v>66</v>
      </c>
      <c r="AI16" t="s">
        <v>66</v>
      </c>
      <c r="AJ16" t="s">
        <v>66</v>
      </c>
      <c r="AK16" t="s">
        <v>66</v>
      </c>
      <c r="AL16" t="s">
        <v>66</v>
      </c>
      <c r="AM16" t="s">
        <v>66</v>
      </c>
      <c r="AN16" t="s">
        <v>66</v>
      </c>
      <c r="AO16" t="s">
        <v>66</v>
      </c>
      <c r="AP16" t="s">
        <v>66</v>
      </c>
      <c r="AQ16" t="s">
        <v>66</v>
      </c>
      <c r="AR16" t="s">
        <v>66</v>
      </c>
      <c r="AS16" t="s">
        <v>66</v>
      </c>
      <c r="AT16" t="s">
        <v>66</v>
      </c>
      <c r="AU16" t="s">
        <v>66</v>
      </c>
      <c r="AV16" t="s">
        <v>66</v>
      </c>
    </row>
    <row r="17" spans="1:48">
      <c r="A17" t="s">
        <v>106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1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</row>
    <row r="18" spans="1:48">
      <c r="A18" t="s">
        <v>91</v>
      </c>
      <c r="B18" t="s">
        <v>66</v>
      </c>
      <c r="C18" t="s">
        <v>66</v>
      </c>
      <c r="D18" t="s">
        <v>66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1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</row>
    <row r="19" spans="1:48">
      <c r="A19" t="s">
        <v>68</v>
      </c>
      <c r="B19" t="s">
        <v>66</v>
      </c>
      <c r="C19" t="s">
        <v>66</v>
      </c>
      <c r="D19" t="s">
        <v>66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1</v>
      </c>
      <c r="X19">
        <v>0</v>
      </c>
      <c r="Y19">
        <v>0</v>
      </c>
      <c r="Z19">
        <v>1</v>
      </c>
      <c r="AA19">
        <v>0</v>
      </c>
      <c r="AB19">
        <v>0</v>
      </c>
      <c r="AC19">
        <v>1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</row>
    <row r="20" spans="1:48">
      <c r="A20" t="s">
        <v>107</v>
      </c>
      <c r="B20" t="s">
        <v>66</v>
      </c>
      <c r="C20" t="s">
        <v>66</v>
      </c>
      <c r="D20" t="s">
        <v>66</v>
      </c>
      <c r="E20" t="s">
        <v>66</v>
      </c>
      <c r="F20" t="s">
        <v>66</v>
      </c>
      <c r="G20" t="s">
        <v>66</v>
      </c>
      <c r="H20" t="s">
        <v>66</v>
      </c>
      <c r="I20" t="s">
        <v>66</v>
      </c>
      <c r="J20" t="s">
        <v>66</v>
      </c>
      <c r="K20" t="s">
        <v>66</v>
      </c>
      <c r="L20" t="s">
        <v>66</v>
      </c>
      <c r="M20" t="s">
        <v>66</v>
      </c>
      <c r="N20" t="s">
        <v>66</v>
      </c>
      <c r="O20" t="s">
        <v>66</v>
      </c>
      <c r="P20" t="s">
        <v>66</v>
      </c>
      <c r="Q20" t="s">
        <v>66</v>
      </c>
      <c r="R20" t="s">
        <v>66</v>
      </c>
      <c r="S20" t="s">
        <v>66</v>
      </c>
      <c r="T20" t="s">
        <v>66</v>
      </c>
      <c r="U20" t="s">
        <v>66</v>
      </c>
      <c r="V20" t="s">
        <v>66</v>
      </c>
      <c r="W20" t="s">
        <v>66</v>
      </c>
      <c r="X20" t="s">
        <v>66</v>
      </c>
      <c r="Y20" t="s">
        <v>66</v>
      </c>
      <c r="Z20" t="s">
        <v>66</v>
      </c>
      <c r="AA20" t="s">
        <v>66</v>
      </c>
      <c r="AB20" t="s">
        <v>66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</row>
    <row r="21" spans="1:48">
      <c r="A21" t="s">
        <v>70</v>
      </c>
      <c r="B21">
        <v>0</v>
      </c>
      <c r="C21">
        <v>1</v>
      </c>
      <c r="D21">
        <v>0</v>
      </c>
      <c r="E21">
        <v>1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2</v>
      </c>
      <c r="X21">
        <v>0</v>
      </c>
      <c r="Y21">
        <v>0</v>
      </c>
      <c r="Z21">
        <v>0</v>
      </c>
      <c r="AA21">
        <v>0</v>
      </c>
      <c r="AB21">
        <v>0</v>
      </c>
      <c r="AC21">
        <v>2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</row>
    <row r="22" spans="1:48">
      <c r="A22" t="s">
        <v>73</v>
      </c>
      <c r="B22" t="s">
        <v>66</v>
      </c>
      <c r="C22" t="s">
        <v>66</v>
      </c>
      <c r="D22" t="s">
        <v>66</v>
      </c>
      <c r="E22" t="s">
        <v>66</v>
      </c>
      <c r="F22" t="s">
        <v>66</v>
      </c>
      <c r="G22" t="s">
        <v>66</v>
      </c>
      <c r="H22" t="s">
        <v>66</v>
      </c>
      <c r="I22" t="s">
        <v>66</v>
      </c>
      <c r="J22" t="s">
        <v>66</v>
      </c>
      <c r="K22" t="s">
        <v>66</v>
      </c>
      <c r="L22" t="s">
        <v>66</v>
      </c>
      <c r="M22" t="s">
        <v>66</v>
      </c>
      <c r="N22" t="s">
        <v>66</v>
      </c>
      <c r="O22" t="s">
        <v>66</v>
      </c>
      <c r="P22" t="s">
        <v>66</v>
      </c>
      <c r="Q22" t="s">
        <v>66</v>
      </c>
      <c r="R22" t="s">
        <v>66</v>
      </c>
      <c r="S22" t="s">
        <v>66</v>
      </c>
      <c r="T22" t="s">
        <v>66</v>
      </c>
      <c r="U22" t="s">
        <v>66</v>
      </c>
      <c r="V22" t="s">
        <v>66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</row>
    <row r="23" spans="1:48">
      <c r="A23" t="s">
        <v>92</v>
      </c>
      <c r="B23" t="s">
        <v>66</v>
      </c>
      <c r="C23" t="s">
        <v>66</v>
      </c>
      <c r="D23" t="s">
        <v>66</v>
      </c>
      <c r="E23" t="s">
        <v>66</v>
      </c>
      <c r="F23" t="s">
        <v>66</v>
      </c>
      <c r="G23" t="s">
        <v>66</v>
      </c>
      <c r="H23" t="s">
        <v>66</v>
      </c>
      <c r="I23" t="s">
        <v>66</v>
      </c>
      <c r="J23" t="s">
        <v>66</v>
      </c>
      <c r="K23" t="s">
        <v>66</v>
      </c>
      <c r="L23" t="s">
        <v>66</v>
      </c>
      <c r="M23" t="s">
        <v>66</v>
      </c>
      <c r="N23" t="s">
        <v>66</v>
      </c>
      <c r="O23" t="s">
        <v>66</v>
      </c>
      <c r="P23" t="s">
        <v>66</v>
      </c>
      <c r="Q23" t="s">
        <v>66</v>
      </c>
      <c r="R23" t="s">
        <v>66</v>
      </c>
      <c r="S23" t="s">
        <v>66</v>
      </c>
      <c r="T23" t="s">
        <v>66</v>
      </c>
      <c r="U23" t="s">
        <v>66</v>
      </c>
      <c r="V23" t="s">
        <v>66</v>
      </c>
      <c r="W23">
        <v>0</v>
      </c>
      <c r="X23">
        <v>0</v>
      </c>
      <c r="Y23">
        <v>0</v>
      </c>
      <c r="Z23">
        <v>0</v>
      </c>
      <c r="AA23">
        <v>0</v>
      </c>
      <c r="AB23">
        <v>1</v>
      </c>
      <c r="AC23" t="s">
        <v>66</v>
      </c>
      <c r="AD23" t="s">
        <v>66</v>
      </c>
      <c r="AE23" t="s">
        <v>66</v>
      </c>
      <c r="AF23" t="s">
        <v>66</v>
      </c>
      <c r="AG23" t="s">
        <v>66</v>
      </c>
      <c r="AH23" t="s">
        <v>66</v>
      </c>
      <c r="AI23" t="s">
        <v>66</v>
      </c>
      <c r="AJ23" t="s">
        <v>66</v>
      </c>
      <c r="AK23" t="s">
        <v>66</v>
      </c>
      <c r="AL23" t="s">
        <v>66</v>
      </c>
      <c r="AM23" t="s">
        <v>66</v>
      </c>
      <c r="AN23" t="s">
        <v>66</v>
      </c>
      <c r="AO23" t="s">
        <v>66</v>
      </c>
      <c r="AP23" t="s">
        <v>66</v>
      </c>
      <c r="AQ23" t="s">
        <v>66</v>
      </c>
      <c r="AR23" t="s">
        <v>66</v>
      </c>
      <c r="AS23" t="s">
        <v>66</v>
      </c>
      <c r="AT23" t="s">
        <v>66</v>
      </c>
      <c r="AU23" t="s">
        <v>66</v>
      </c>
      <c r="AV23" t="s">
        <v>66</v>
      </c>
    </row>
    <row r="24" spans="1:48">
      <c r="A24" t="s">
        <v>84</v>
      </c>
      <c r="B24" t="s">
        <v>66</v>
      </c>
      <c r="C24" t="s">
        <v>66</v>
      </c>
      <c r="D24" t="s">
        <v>66</v>
      </c>
      <c r="E24" t="s">
        <v>66</v>
      </c>
      <c r="F24" t="s">
        <v>66</v>
      </c>
      <c r="G24" t="s">
        <v>66</v>
      </c>
      <c r="H24" t="s">
        <v>66</v>
      </c>
      <c r="I24" t="s">
        <v>66</v>
      </c>
      <c r="J24" t="s">
        <v>66</v>
      </c>
      <c r="K24" t="s">
        <v>66</v>
      </c>
      <c r="L24" t="s">
        <v>66</v>
      </c>
      <c r="M24" t="s">
        <v>66</v>
      </c>
      <c r="N24" t="s">
        <v>66</v>
      </c>
      <c r="O24" t="s">
        <v>66</v>
      </c>
      <c r="P24" t="s">
        <v>66</v>
      </c>
      <c r="Q24" t="s">
        <v>66</v>
      </c>
      <c r="R24" t="s">
        <v>66</v>
      </c>
      <c r="S24" t="s">
        <v>66</v>
      </c>
      <c r="T24" t="s">
        <v>66</v>
      </c>
      <c r="U24" t="s">
        <v>66</v>
      </c>
      <c r="V24" t="s">
        <v>66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 t="s">
        <v>66</v>
      </c>
      <c r="AE24" t="s">
        <v>66</v>
      </c>
      <c r="AF24" t="s">
        <v>66</v>
      </c>
      <c r="AG24" t="s">
        <v>66</v>
      </c>
      <c r="AH24" t="s">
        <v>66</v>
      </c>
      <c r="AI24" t="s">
        <v>66</v>
      </c>
      <c r="AJ24" t="s">
        <v>66</v>
      </c>
      <c r="AK24" t="s">
        <v>66</v>
      </c>
      <c r="AL24" t="s">
        <v>66</v>
      </c>
      <c r="AM24" t="s">
        <v>66</v>
      </c>
      <c r="AN24" t="s">
        <v>66</v>
      </c>
      <c r="AO24" t="s">
        <v>66</v>
      </c>
      <c r="AP24" t="s">
        <v>66</v>
      </c>
      <c r="AQ24" t="s">
        <v>66</v>
      </c>
      <c r="AR24" t="s">
        <v>66</v>
      </c>
      <c r="AS24" t="s">
        <v>66</v>
      </c>
      <c r="AT24" t="s">
        <v>66</v>
      </c>
      <c r="AU24" t="s">
        <v>66</v>
      </c>
      <c r="AV24" t="s">
        <v>66</v>
      </c>
    </row>
    <row r="25" spans="1:48">
      <c r="A25" t="s">
        <v>105</v>
      </c>
      <c r="B25" t="s">
        <v>66</v>
      </c>
      <c r="C25" t="s">
        <v>66</v>
      </c>
      <c r="D25" t="s">
        <v>66</v>
      </c>
      <c r="E25" t="s">
        <v>66</v>
      </c>
      <c r="F25" t="s">
        <v>66</v>
      </c>
      <c r="G25" t="s">
        <v>66</v>
      </c>
      <c r="H25" t="s">
        <v>66</v>
      </c>
      <c r="I25" t="s">
        <v>66</v>
      </c>
      <c r="J25" t="s">
        <v>66</v>
      </c>
      <c r="K25" t="s">
        <v>66</v>
      </c>
      <c r="L25" t="s">
        <v>66</v>
      </c>
      <c r="M25" t="s">
        <v>66</v>
      </c>
      <c r="N25" t="s">
        <v>66</v>
      </c>
      <c r="O25" t="s">
        <v>66</v>
      </c>
      <c r="P25" t="s">
        <v>66</v>
      </c>
      <c r="Q25" t="s">
        <v>66</v>
      </c>
      <c r="R25" t="s">
        <v>66</v>
      </c>
      <c r="S25" t="s">
        <v>66</v>
      </c>
      <c r="T25" t="s">
        <v>66</v>
      </c>
      <c r="U25" t="s">
        <v>66</v>
      </c>
      <c r="V25" t="s">
        <v>66</v>
      </c>
      <c r="W25">
        <v>0</v>
      </c>
      <c r="X25">
        <v>0</v>
      </c>
      <c r="Y25">
        <v>0</v>
      </c>
      <c r="Z25">
        <v>1</v>
      </c>
      <c r="AA25">
        <v>0</v>
      </c>
      <c r="AB25">
        <v>0</v>
      </c>
      <c r="AC25">
        <v>0</v>
      </c>
      <c r="AD25" t="s">
        <v>66</v>
      </c>
      <c r="AE25" t="s">
        <v>66</v>
      </c>
      <c r="AF25" t="s">
        <v>66</v>
      </c>
      <c r="AG25" t="s">
        <v>66</v>
      </c>
      <c r="AH25" t="s">
        <v>66</v>
      </c>
      <c r="AI25" t="s">
        <v>66</v>
      </c>
      <c r="AJ25" t="s">
        <v>66</v>
      </c>
      <c r="AK25" t="s">
        <v>66</v>
      </c>
      <c r="AL25" t="s">
        <v>66</v>
      </c>
      <c r="AM25" t="s">
        <v>66</v>
      </c>
      <c r="AN25" t="s">
        <v>66</v>
      </c>
      <c r="AO25" t="s">
        <v>66</v>
      </c>
      <c r="AP25" t="s">
        <v>66</v>
      </c>
      <c r="AQ25" t="s">
        <v>66</v>
      </c>
      <c r="AR25" t="s">
        <v>66</v>
      </c>
      <c r="AS25" t="s">
        <v>66</v>
      </c>
      <c r="AT25" t="s">
        <v>66</v>
      </c>
      <c r="AU25" t="s">
        <v>66</v>
      </c>
      <c r="AV25" t="s">
        <v>66</v>
      </c>
    </row>
    <row r="26" spans="1:48">
      <c r="A26" t="s">
        <v>104</v>
      </c>
      <c r="B26" t="s">
        <v>66</v>
      </c>
      <c r="C26" t="s">
        <v>66</v>
      </c>
      <c r="D26" t="s">
        <v>66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1</v>
      </c>
      <c r="M26">
        <v>0</v>
      </c>
      <c r="N26">
        <v>1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4</v>
      </c>
      <c r="X26">
        <v>0</v>
      </c>
      <c r="Y26">
        <v>0</v>
      </c>
      <c r="Z26">
        <v>0</v>
      </c>
      <c r="AA26">
        <v>0</v>
      </c>
      <c r="AB26">
        <v>0</v>
      </c>
      <c r="AC26" t="s">
        <v>66</v>
      </c>
      <c r="AD26" t="s">
        <v>66</v>
      </c>
      <c r="AE26" t="s">
        <v>66</v>
      </c>
      <c r="AF26" t="s">
        <v>66</v>
      </c>
      <c r="AG26" t="s">
        <v>66</v>
      </c>
      <c r="AH26" t="s">
        <v>66</v>
      </c>
      <c r="AI26" t="s">
        <v>66</v>
      </c>
      <c r="AJ26" t="s">
        <v>66</v>
      </c>
      <c r="AK26" t="s">
        <v>66</v>
      </c>
      <c r="AL26" t="s">
        <v>66</v>
      </c>
      <c r="AM26" t="s">
        <v>66</v>
      </c>
      <c r="AN26" t="s">
        <v>66</v>
      </c>
      <c r="AO26" t="s">
        <v>66</v>
      </c>
      <c r="AP26" t="s">
        <v>66</v>
      </c>
      <c r="AQ26" t="s">
        <v>66</v>
      </c>
      <c r="AR26" t="s">
        <v>66</v>
      </c>
      <c r="AS26" t="s">
        <v>66</v>
      </c>
      <c r="AT26" t="s">
        <v>66</v>
      </c>
      <c r="AU26" t="s">
        <v>66</v>
      </c>
      <c r="AV26" t="s">
        <v>66</v>
      </c>
    </row>
    <row r="27" spans="1:48">
      <c r="A27" t="s">
        <v>69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1</v>
      </c>
      <c r="U27">
        <v>2</v>
      </c>
      <c r="V27">
        <v>1</v>
      </c>
      <c r="W27">
        <v>5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</row>
    <row r="28" spans="1:48">
      <c r="A28" t="s">
        <v>108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 t="s">
        <v>66</v>
      </c>
      <c r="S28" t="s">
        <v>66</v>
      </c>
      <c r="T28" t="s">
        <v>66</v>
      </c>
      <c r="U28" t="s">
        <v>66</v>
      </c>
      <c r="V28" t="s">
        <v>66</v>
      </c>
      <c r="W28" t="s">
        <v>66</v>
      </c>
      <c r="X28" t="s">
        <v>66</v>
      </c>
      <c r="Y28" t="s">
        <v>66</v>
      </c>
      <c r="Z28" t="s">
        <v>66</v>
      </c>
      <c r="AA28" t="s">
        <v>66</v>
      </c>
      <c r="AB28" t="s">
        <v>66</v>
      </c>
      <c r="AC28" t="s">
        <v>66</v>
      </c>
      <c r="AD28" t="s">
        <v>66</v>
      </c>
      <c r="AE28" t="s">
        <v>66</v>
      </c>
      <c r="AF28" t="s">
        <v>66</v>
      </c>
      <c r="AG28" t="s">
        <v>66</v>
      </c>
      <c r="AH28" t="s">
        <v>66</v>
      </c>
      <c r="AI28" t="s">
        <v>66</v>
      </c>
      <c r="AJ28" t="s">
        <v>66</v>
      </c>
      <c r="AK28" t="s">
        <v>66</v>
      </c>
      <c r="AL28" t="s">
        <v>66</v>
      </c>
      <c r="AM28" t="s">
        <v>66</v>
      </c>
      <c r="AN28" t="s">
        <v>66</v>
      </c>
      <c r="AO28" t="s">
        <v>66</v>
      </c>
      <c r="AP28" t="s">
        <v>66</v>
      </c>
      <c r="AQ28" t="s">
        <v>66</v>
      </c>
      <c r="AR28" t="s">
        <v>66</v>
      </c>
      <c r="AS28" t="s">
        <v>66</v>
      </c>
      <c r="AT28" t="s">
        <v>66</v>
      </c>
      <c r="AU28" t="s">
        <v>66</v>
      </c>
      <c r="AV28" t="s">
        <v>66</v>
      </c>
    </row>
    <row r="29" spans="1:48">
      <c r="A29" t="s">
        <v>81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1</v>
      </c>
      <c r="M29">
        <v>1</v>
      </c>
      <c r="N29">
        <v>1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2</v>
      </c>
      <c r="X29">
        <v>0</v>
      </c>
      <c r="Y29">
        <v>2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</row>
    <row r="30" spans="1:48">
      <c r="A30" t="s">
        <v>101</v>
      </c>
      <c r="B30" t="s">
        <v>66</v>
      </c>
      <c r="C30" t="s">
        <v>66</v>
      </c>
      <c r="D30" t="s">
        <v>66</v>
      </c>
      <c r="E30" t="s">
        <v>66</v>
      </c>
      <c r="F30" t="s">
        <v>66</v>
      </c>
      <c r="G30" t="s">
        <v>66</v>
      </c>
      <c r="H30" t="s">
        <v>66</v>
      </c>
      <c r="I30" t="s">
        <v>66</v>
      </c>
      <c r="J30" t="s">
        <v>66</v>
      </c>
      <c r="K30" t="s">
        <v>66</v>
      </c>
      <c r="L30" t="s">
        <v>66</v>
      </c>
      <c r="M30" t="s">
        <v>66</v>
      </c>
      <c r="N30" t="s">
        <v>66</v>
      </c>
      <c r="O30" t="s">
        <v>66</v>
      </c>
      <c r="P30" t="s">
        <v>66</v>
      </c>
      <c r="Q30" t="s">
        <v>66</v>
      </c>
      <c r="R30" t="s">
        <v>66</v>
      </c>
      <c r="S30" t="s">
        <v>66</v>
      </c>
      <c r="T30" t="s">
        <v>66</v>
      </c>
      <c r="U30" t="s">
        <v>66</v>
      </c>
      <c r="V30" t="s">
        <v>66</v>
      </c>
      <c r="W30" t="s">
        <v>66</v>
      </c>
      <c r="X30" t="s">
        <v>66</v>
      </c>
      <c r="Y30" t="s">
        <v>66</v>
      </c>
      <c r="Z30" t="s">
        <v>66</v>
      </c>
      <c r="AA30" t="s">
        <v>66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</row>
    <row r="31" spans="1:48">
      <c r="A31" t="s">
        <v>72</v>
      </c>
      <c r="B31">
        <v>0</v>
      </c>
      <c r="C31">
        <v>0</v>
      </c>
      <c r="D31">
        <v>0</v>
      </c>
      <c r="E31" t="s">
        <v>66</v>
      </c>
      <c r="F31" t="s">
        <v>66</v>
      </c>
      <c r="G31" t="s">
        <v>66</v>
      </c>
      <c r="H31" t="s">
        <v>66</v>
      </c>
      <c r="I31" t="s">
        <v>66</v>
      </c>
      <c r="J31" t="s">
        <v>66</v>
      </c>
      <c r="K31" t="s">
        <v>66</v>
      </c>
      <c r="L31" t="s">
        <v>66</v>
      </c>
      <c r="M31" t="s">
        <v>66</v>
      </c>
      <c r="N31" t="s">
        <v>66</v>
      </c>
      <c r="O31" t="s">
        <v>66</v>
      </c>
      <c r="P31" t="s">
        <v>66</v>
      </c>
      <c r="Q31" t="s">
        <v>66</v>
      </c>
      <c r="R31" t="s">
        <v>66</v>
      </c>
      <c r="S31" t="s">
        <v>66</v>
      </c>
      <c r="T31" t="s">
        <v>66</v>
      </c>
      <c r="U31" t="s">
        <v>66</v>
      </c>
      <c r="V31" t="s">
        <v>66</v>
      </c>
      <c r="W31" t="s">
        <v>66</v>
      </c>
      <c r="X31" t="s">
        <v>66</v>
      </c>
      <c r="Y31" t="s">
        <v>66</v>
      </c>
      <c r="Z31" t="s">
        <v>66</v>
      </c>
      <c r="AA31" t="s">
        <v>66</v>
      </c>
      <c r="AB31" t="s">
        <v>66</v>
      </c>
      <c r="AC31" t="s">
        <v>66</v>
      </c>
      <c r="AD31" t="s">
        <v>66</v>
      </c>
      <c r="AE31" t="s">
        <v>66</v>
      </c>
      <c r="AF31" t="s">
        <v>66</v>
      </c>
      <c r="AG31" t="s">
        <v>66</v>
      </c>
      <c r="AH31" t="s">
        <v>66</v>
      </c>
      <c r="AI31" t="s">
        <v>66</v>
      </c>
      <c r="AJ31" t="s">
        <v>66</v>
      </c>
      <c r="AK31" t="s">
        <v>66</v>
      </c>
      <c r="AL31" t="s">
        <v>66</v>
      </c>
      <c r="AM31" t="s">
        <v>66</v>
      </c>
      <c r="AN31" t="s">
        <v>66</v>
      </c>
      <c r="AO31" t="s">
        <v>66</v>
      </c>
      <c r="AP31" t="s">
        <v>66</v>
      </c>
      <c r="AQ31" t="s">
        <v>66</v>
      </c>
      <c r="AR31" t="s">
        <v>66</v>
      </c>
      <c r="AS31" t="s">
        <v>66</v>
      </c>
      <c r="AT31" t="s">
        <v>66</v>
      </c>
      <c r="AU31" t="s">
        <v>66</v>
      </c>
      <c r="AV31" t="s">
        <v>66</v>
      </c>
    </row>
    <row r="32" spans="1:48">
      <c r="A32" t="s">
        <v>96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2</v>
      </c>
      <c r="S32">
        <v>0</v>
      </c>
      <c r="T32">
        <v>0</v>
      </c>
      <c r="U32">
        <v>0</v>
      </c>
      <c r="V32">
        <v>0</v>
      </c>
      <c r="W32">
        <v>4</v>
      </c>
      <c r="X32">
        <v>0</v>
      </c>
      <c r="Y32">
        <v>0</v>
      </c>
      <c r="Z32">
        <v>0</v>
      </c>
      <c r="AA32">
        <v>0</v>
      </c>
      <c r="AB32">
        <v>0</v>
      </c>
      <c r="AC32" t="s">
        <v>66</v>
      </c>
      <c r="AD32" t="s">
        <v>66</v>
      </c>
      <c r="AE32" t="s">
        <v>66</v>
      </c>
      <c r="AF32" t="s">
        <v>66</v>
      </c>
      <c r="AG32" t="s">
        <v>66</v>
      </c>
      <c r="AH32" t="s">
        <v>66</v>
      </c>
      <c r="AI32" t="s">
        <v>66</v>
      </c>
      <c r="AJ32" t="s">
        <v>66</v>
      </c>
      <c r="AK32" t="s">
        <v>66</v>
      </c>
      <c r="AL32" t="s">
        <v>66</v>
      </c>
      <c r="AM32" t="s">
        <v>66</v>
      </c>
      <c r="AN32" t="s">
        <v>66</v>
      </c>
      <c r="AO32" t="s">
        <v>66</v>
      </c>
      <c r="AP32" t="s">
        <v>66</v>
      </c>
      <c r="AQ32" t="s">
        <v>66</v>
      </c>
      <c r="AR32" t="s">
        <v>66</v>
      </c>
      <c r="AS32" t="s">
        <v>66</v>
      </c>
      <c r="AT32" t="s">
        <v>66</v>
      </c>
      <c r="AU32" t="s">
        <v>66</v>
      </c>
      <c r="AV32" t="s">
        <v>66</v>
      </c>
    </row>
    <row r="33" spans="1:48">
      <c r="A33" t="s">
        <v>89</v>
      </c>
      <c r="B33" t="s">
        <v>66</v>
      </c>
      <c r="C33" t="s">
        <v>66</v>
      </c>
      <c r="D33" t="s">
        <v>66</v>
      </c>
      <c r="E33" t="s">
        <v>66</v>
      </c>
      <c r="F33" t="s">
        <v>66</v>
      </c>
      <c r="G33" t="s">
        <v>66</v>
      </c>
      <c r="H33" t="s">
        <v>66</v>
      </c>
      <c r="I33" t="s">
        <v>66</v>
      </c>
      <c r="J33" t="s">
        <v>66</v>
      </c>
      <c r="K33" t="s">
        <v>66</v>
      </c>
      <c r="L33" t="s">
        <v>66</v>
      </c>
      <c r="M33" t="s">
        <v>66</v>
      </c>
      <c r="N33" t="s">
        <v>66</v>
      </c>
      <c r="O33" t="s">
        <v>66</v>
      </c>
      <c r="P33" t="s">
        <v>66</v>
      </c>
      <c r="Q33" t="s">
        <v>66</v>
      </c>
      <c r="R33" t="s">
        <v>66</v>
      </c>
      <c r="S33" t="s">
        <v>66</v>
      </c>
      <c r="T33" t="s">
        <v>66</v>
      </c>
      <c r="U33" t="s">
        <v>66</v>
      </c>
      <c r="V33" t="s">
        <v>66</v>
      </c>
      <c r="W33" t="s">
        <v>66</v>
      </c>
      <c r="X33" t="s">
        <v>66</v>
      </c>
      <c r="Y33" t="s">
        <v>66</v>
      </c>
      <c r="Z33">
        <v>0</v>
      </c>
      <c r="AA33">
        <v>0</v>
      </c>
      <c r="AB33">
        <v>0</v>
      </c>
      <c r="AC33">
        <v>1</v>
      </c>
      <c r="AD33">
        <v>0</v>
      </c>
      <c r="AE33">
        <v>0</v>
      </c>
      <c r="AF33">
        <v>0</v>
      </c>
      <c r="AG33">
        <v>0</v>
      </c>
      <c r="AH33">
        <v>1</v>
      </c>
      <c r="AI33">
        <v>2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</row>
    <row r="34" spans="1:48">
      <c r="A34" t="s">
        <v>100</v>
      </c>
      <c r="B34">
        <v>0</v>
      </c>
      <c r="C34">
        <v>0</v>
      </c>
      <c r="D34">
        <v>0</v>
      </c>
      <c r="E34" t="s">
        <v>66</v>
      </c>
      <c r="F34" t="s">
        <v>66</v>
      </c>
      <c r="G34" t="s">
        <v>66</v>
      </c>
      <c r="H34" t="s">
        <v>66</v>
      </c>
      <c r="I34" t="s">
        <v>66</v>
      </c>
      <c r="J34" t="s">
        <v>66</v>
      </c>
      <c r="K34" t="s">
        <v>66</v>
      </c>
      <c r="L34" t="s">
        <v>66</v>
      </c>
      <c r="M34" t="s">
        <v>66</v>
      </c>
      <c r="N34" t="s">
        <v>66</v>
      </c>
      <c r="O34" t="s">
        <v>66</v>
      </c>
      <c r="P34" t="s">
        <v>66</v>
      </c>
      <c r="Q34" t="s">
        <v>66</v>
      </c>
      <c r="R34" t="s">
        <v>66</v>
      </c>
      <c r="S34" t="s">
        <v>66</v>
      </c>
      <c r="T34" t="s">
        <v>66</v>
      </c>
      <c r="U34" t="s">
        <v>66</v>
      </c>
      <c r="V34" t="s">
        <v>66</v>
      </c>
      <c r="W34" t="s">
        <v>66</v>
      </c>
      <c r="X34" t="s">
        <v>66</v>
      </c>
      <c r="Y34" t="s">
        <v>66</v>
      </c>
      <c r="Z34" t="s">
        <v>66</v>
      </c>
      <c r="AA34" t="s">
        <v>66</v>
      </c>
      <c r="AB34" t="s">
        <v>66</v>
      </c>
      <c r="AC34" t="s">
        <v>66</v>
      </c>
      <c r="AD34" t="s">
        <v>66</v>
      </c>
      <c r="AE34" t="s">
        <v>66</v>
      </c>
      <c r="AF34" t="s">
        <v>66</v>
      </c>
      <c r="AG34" t="s">
        <v>66</v>
      </c>
      <c r="AH34" t="s">
        <v>66</v>
      </c>
      <c r="AI34" t="s">
        <v>66</v>
      </c>
      <c r="AJ34" t="s">
        <v>66</v>
      </c>
      <c r="AK34" t="s">
        <v>66</v>
      </c>
      <c r="AL34" t="s">
        <v>66</v>
      </c>
      <c r="AM34" t="s">
        <v>66</v>
      </c>
      <c r="AN34" t="s">
        <v>66</v>
      </c>
      <c r="AO34" t="s">
        <v>66</v>
      </c>
      <c r="AP34" t="s">
        <v>66</v>
      </c>
      <c r="AQ34" t="s">
        <v>66</v>
      </c>
      <c r="AR34" t="s">
        <v>66</v>
      </c>
      <c r="AS34" t="s">
        <v>66</v>
      </c>
      <c r="AT34" t="s">
        <v>66</v>
      </c>
      <c r="AU34" t="s">
        <v>66</v>
      </c>
      <c r="AV34" t="s">
        <v>66</v>
      </c>
    </row>
    <row r="35" spans="1:48">
      <c r="A35" t="s">
        <v>88</v>
      </c>
      <c r="B35">
        <v>0</v>
      </c>
      <c r="C35">
        <v>0</v>
      </c>
      <c r="D35">
        <v>0</v>
      </c>
      <c r="E35">
        <v>2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2</v>
      </c>
      <c r="X35">
        <v>0</v>
      </c>
      <c r="Y35">
        <v>0</v>
      </c>
      <c r="Z35">
        <v>0</v>
      </c>
      <c r="AA35">
        <v>0</v>
      </c>
      <c r="AB35">
        <v>0</v>
      </c>
      <c r="AC35">
        <v>1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</row>
    <row r="36" spans="1:48">
      <c r="A36" t="s">
        <v>76</v>
      </c>
      <c r="B36" t="s">
        <v>66</v>
      </c>
      <c r="C36" t="s">
        <v>66</v>
      </c>
      <c r="D36" t="s">
        <v>66</v>
      </c>
      <c r="E36" t="s">
        <v>66</v>
      </c>
      <c r="F36" t="s">
        <v>66</v>
      </c>
      <c r="G36">
        <v>0</v>
      </c>
      <c r="H36">
        <v>0</v>
      </c>
      <c r="I36">
        <v>0</v>
      </c>
      <c r="J36">
        <v>0</v>
      </c>
      <c r="K36">
        <v>0</v>
      </c>
      <c r="L36">
        <v>1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2</v>
      </c>
      <c r="X36">
        <v>0</v>
      </c>
      <c r="Y36">
        <v>0</v>
      </c>
      <c r="Z36">
        <v>0</v>
      </c>
      <c r="AA36">
        <v>0</v>
      </c>
      <c r="AB36">
        <v>0</v>
      </c>
      <c r="AC36">
        <v>1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2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</row>
    <row r="37" spans="1:48">
      <c r="A37" t="s">
        <v>82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 t="s">
        <v>66</v>
      </c>
      <c r="O37" t="s">
        <v>66</v>
      </c>
      <c r="P37" t="s">
        <v>66</v>
      </c>
      <c r="Q37" t="s">
        <v>66</v>
      </c>
      <c r="R37" t="s">
        <v>66</v>
      </c>
      <c r="S37" t="s">
        <v>66</v>
      </c>
      <c r="T37" t="s">
        <v>66</v>
      </c>
      <c r="U37" t="s">
        <v>66</v>
      </c>
      <c r="V37" t="s">
        <v>66</v>
      </c>
      <c r="W37" t="s">
        <v>66</v>
      </c>
      <c r="X37" t="s">
        <v>66</v>
      </c>
      <c r="Y37" t="s">
        <v>66</v>
      </c>
      <c r="Z37" t="s">
        <v>66</v>
      </c>
      <c r="AA37" t="s">
        <v>66</v>
      </c>
      <c r="AB37" t="s">
        <v>66</v>
      </c>
      <c r="AC37" t="s">
        <v>66</v>
      </c>
      <c r="AD37" t="s">
        <v>66</v>
      </c>
      <c r="AE37" t="s">
        <v>66</v>
      </c>
      <c r="AF37" t="s">
        <v>66</v>
      </c>
      <c r="AG37" t="s">
        <v>66</v>
      </c>
      <c r="AH37" t="s">
        <v>66</v>
      </c>
      <c r="AI37" t="s">
        <v>66</v>
      </c>
      <c r="AJ37" t="s">
        <v>66</v>
      </c>
      <c r="AK37" t="s">
        <v>66</v>
      </c>
      <c r="AL37" t="s">
        <v>66</v>
      </c>
      <c r="AM37" t="s">
        <v>66</v>
      </c>
      <c r="AN37" t="s">
        <v>66</v>
      </c>
      <c r="AO37" t="s">
        <v>66</v>
      </c>
      <c r="AP37" t="s">
        <v>66</v>
      </c>
      <c r="AQ37" t="s">
        <v>66</v>
      </c>
      <c r="AR37" t="s">
        <v>66</v>
      </c>
      <c r="AS37" t="s">
        <v>66</v>
      </c>
      <c r="AT37" t="s">
        <v>66</v>
      </c>
      <c r="AU37" t="s">
        <v>66</v>
      </c>
      <c r="AV37" t="s">
        <v>66</v>
      </c>
    </row>
    <row r="38" spans="1:48">
      <c r="A38" t="s">
        <v>74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1</v>
      </c>
      <c r="K38">
        <v>0</v>
      </c>
      <c r="L38" t="s">
        <v>66</v>
      </c>
      <c r="M38" t="s">
        <v>66</v>
      </c>
      <c r="N38" t="s">
        <v>66</v>
      </c>
      <c r="O38" t="s">
        <v>66</v>
      </c>
      <c r="P38" t="s">
        <v>66</v>
      </c>
      <c r="Q38" t="s">
        <v>66</v>
      </c>
      <c r="R38" t="s">
        <v>66</v>
      </c>
      <c r="S38" t="s">
        <v>66</v>
      </c>
      <c r="T38" t="s">
        <v>66</v>
      </c>
      <c r="U38" t="s">
        <v>66</v>
      </c>
      <c r="V38" t="s">
        <v>66</v>
      </c>
      <c r="W38" t="s">
        <v>66</v>
      </c>
      <c r="X38" t="s">
        <v>66</v>
      </c>
      <c r="Y38" t="s">
        <v>66</v>
      </c>
      <c r="Z38" t="s">
        <v>66</v>
      </c>
      <c r="AA38" t="s">
        <v>66</v>
      </c>
      <c r="AB38" t="s">
        <v>66</v>
      </c>
      <c r="AC38" t="s">
        <v>66</v>
      </c>
      <c r="AD38" t="s">
        <v>66</v>
      </c>
      <c r="AE38" t="s">
        <v>66</v>
      </c>
      <c r="AF38" t="s">
        <v>66</v>
      </c>
      <c r="AG38" t="s">
        <v>66</v>
      </c>
      <c r="AH38" t="s">
        <v>66</v>
      </c>
      <c r="AI38" t="s">
        <v>66</v>
      </c>
      <c r="AJ38" t="s">
        <v>66</v>
      </c>
      <c r="AK38" t="s">
        <v>66</v>
      </c>
      <c r="AL38" t="s">
        <v>66</v>
      </c>
      <c r="AM38" t="s">
        <v>66</v>
      </c>
      <c r="AN38" t="s">
        <v>66</v>
      </c>
      <c r="AO38" t="s">
        <v>66</v>
      </c>
      <c r="AP38" t="s">
        <v>66</v>
      </c>
      <c r="AQ38" t="s">
        <v>66</v>
      </c>
      <c r="AR38" t="s">
        <v>66</v>
      </c>
      <c r="AS38" t="s">
        <v>66</v>
      </c>
      <c r="AT38" t="s">
        <v>66</v>
      </c>
      <c r="AU38" t="s">
        <v>66</v>
      </c>
      <c r="AV38" t="s">
        <v>66</v>
      </c>
    </row>
    <row r="39" spans="1:48">
      <c r="A39" t="s">
        <v>94</v>
      </c>
      <c r="B39" t="s">
        <v>66</v>
      </c>
      <c r="C39" t="s">
        <v>66</v>
      </c>
      <c r="D39" t="s">
        <v>66</v>
      </c>
      <c r="E39" t="s">
        <v>66</v>
      </c>
      <c r="F39" t="s">
        <v>66</v>
      </c>
      <c r="G39" t="s">
        <v>66</v>
      </c>
      <c r="H39" t="s">
        <v>66</v>
      </c>
      <c r="I39" t="s">
        <v>66</v>
      </c>
      <c r="J39" t="s">
        <v>66</v>
      </c>
      <c r="K39" t="s">
        <v>66</v>
      </c>
      <c r="L39">
        <v>0</v>
      </c>
      <c r="M39">
        <v>0</v>
      </c>
      <c r="N39">
        <v>0</v>
      </c>
      <c r="O39">
        <v>1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6</v>
      </c>
      <c r="X39">
        <v>3</v>
      </c>
      <c r="Y39">
        <v>1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</row>
    <row r="40" spans="1:48">
      <c r="A40" t="s">
        <v>93</v>
      </c>
      <c r="B40" t="s">
        <v>66</v>
      </c>
      <c r="C40" t="s">
        <v>66</v>
      </c>
      <c r="D40" t="s">
        <v>66</v>
      </c>
      <c r="E40" t="s">
        <v>66</v>
      </c>
      <c r="F40" t="s">
        <v>66</v>
      </c>
      <c r="G40" t="s">
        <v>66</v>
      </c>
      <c r="H40" t="s">
        <v>66</v>
      </c>
      <c r="I40" t="s">
        <v>66</v>
      </c>
      <c r="J40" t="s">
        <v>66</v>
      </c>
      <c r="K40" t="s">
        <v>66</v>
      </c>
      <c r="L40" t="s">
        <v>66</v>
      </c>
      <c r="M40" t="s">
        <v>66</v>
      </c>
      <c r="N40" t="s">
        <v>66</v>
      </c>
      <c r="O40" t="s">
        <v>66</v>
      </c>
      <c r="P40" t="s">
        <v>66</v>
      </c>
      <c r="Q40" t="s">
        <v>66</v>
      </c>
      <c r="R40" t="s">
        <v>66</v>
      </c>
      <c r="S40" t="s">
        <v>66</v>
      </c>
      <c r="T40" t="s">
        <v>66</v>
      </c>
      <c r="U40" t="s">
        <v>66</v>
      </c>
      <c r="V40" t="s">
        <v>66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</row>
    <row r="41" spans="1:48">
      <c r="A41" t="s">
        <v>95</v>
      </c>
      <c r="B41" t="s">
        <v>66</v>
      </c>
      <c r="C41" t="s">
        <v>66</v>
      </c>
      <c r="D41" t="s">
        <v>66</v>
      </c>
      <c r="E41" t="s">
        <v>66</v>
      </c>
      <c r="F41" t="s">
        <v>66</v>
      </c>
      <c r="G41" t="s">
        <v>66</v>
      </c>
      <c r="H41" t="s">
        <v>66</v>
      </c>
      <c r="I41" t="s">
        <v>66</v>
      </c>
      <c r="J41" t="s">
        <v>66</v>
      </c>
      <c r="K41" t="s">
        <v>66</v>
      </c>
      <c r="L41" t="s">
        <v>66</v>
      </c>
      <c r="M41" t="s">
        <v>66</v>
      </c>
      <c r="N41" t="s">
        <v>66</v>
      </c>
      <c r="O41" t="s">
        <v>66</v>
      </c>
      <c r="P41" t="s">
        <v>66</v>
      </c>
      <c r="Q41" t="s">
        <v>66</v>
      </c>
      <c r="R41" t="s">
        <v>66</v>
      </c>
      <c r="S41" t="s">
        <v>66</v>
      </c>
      <c r="T41" t="s">
        <v>66</v>
      </c>
      <c r="U41" t="s">
        <v>66</v>
      </c>
      <c r="V41" t="s">
        <v>66</v>
      </c>
      <c r="W41" t="s">
        <v>66</v>
      </c>
      <c r="X41" t="s">
        <v>66</v>
      </c>
      <c r="Y41" t="s">
        <v>66</v>
      </c>
      <c r="Z41" t="s">
        <v>66</v>
      </c>
      <c r="AA41" t="s">
        <v>66</v>
      </c>
      <c r="AB41" t="s">
        <v>66</v>
      </c>
      <c r="AC41">
        <v>0</v>
      </c>
      <c r="AD41">
        <v>0</v>
      </c>
      <c r="AE41">
        <v>1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</row>
    <row r="42" spans="1:48">
      <c r="A42" t="s">
        <v>102</v>
      </c>
      <c r="B42" t="s">
        <v>66</v>
      </c>
      <c r="C42" t="s">
        <v>66</v>
      </c>
      <c r="D42" t="s">
        <v>66</v>
      </c>
      <c r="E42" t="s">
        <v>66</v>
      </c>
      <c r="F42" t="s">
        <v>66</v>
      </c>
      <c r="G42" t="s">
        <v>66</v>
      </c>
      <c r="H42" t="s">
        <v>66</v>
      </c>
      <c r="I42" t="s">
        <v>66</v>
      </c>
      <c r="J42" t="s">
        <v>66</v>
      </c>
      <c r="K42" t="s">
        <v>66</v>
      </c>
      <c r="L42" t="s">
        <v>66</v>
      </c>
      <c r="M42" t="s">
        <v>66</v>
      </c>
      <c r="N42" t="s">
        <v>66</v>
      </c>
      <c r="O42" t="s">
        <v>66</v>
      </c>
      <c r="P42" t="s">
        <v>66</v>
      </c>
      <c r="Q42" t="s">
        <v>66</v>
      </c>
      <c r="R42" t="s">
        <v>66</v>
      </c>
      <c r="S42" t="s">
        <v>66</v>
      </c>
      <c r="T42" t="s">
        <v>66</v>
      </c>
      <c r="U42" t="s">
        <v>66</v>
      </c>
      <c r="V42" t="s">
        <v>66</v>
      </c>
      <c r="W42" t="s">
        <v>66</v>
      </c>
      <c r="X42" t="s">
        <v>66</v>
      </c>
      <c r="Y42" t="s">
        <v>66</v>
      </c>
      <c r="Z42" t="s">
        <v>66</v>
      </c>
      <c r="AA42" t="s">
        <v>66</v>
      </c>
      <c r="AB42" t="s">
        <v>66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</row>
    <row r="43" spans="1:48">
      <c r="A43" t="s">
        <v>90</v>
      </c>
      <c r="B43" t="s">
        <v>66</v>
      </c>
      <c r="C43" t="s">
        <v>66</v>
      </c>
      <c r="D43" t="s">
        <v>66</v>
      </c>
      <c r="E43" t="s">
        <v>66</v>
      </c>
      <c r="F43" t="s">
        <v>66</v>
      </c>
      <c r="G43" t="s">
        <v>66</v>
      </c>
      <c r="H43" t="s">
        <v>66</v>
      </c>
      <c r="I43" t="s">
        <v>66</v>
      </c>
      <c r="J43" t="s">
        <v>66</v>
      </c>
      <c r="K43" t="s">
        <v>66</v>
      </c>
      <c r="L43" t="s">
        <v>66</v>
      </c>
      <c r="M43" t="s">
        <v>66</v>
      </c>
      <c r="N43" t="s">
        <v>66</v>
      </c>
      <c r="O43" t="s">
        <v>66</v>
      </c>
      <c r="P43" t="s">
        <v>66</v>
      </c>
      <c r="Q43" t="s">
        <v>66</v>
      </c>
      <c r="R43" t="s">
        <v>66</v>
      </c>
      <c r="S43" t="s">
        <v>66</v>
      </c>
      <c r="T43" t="s">
        <v>66</v>
      </c>
      <c r="U43" t="s">
        <v>66</v>
      </c>
      <c r="V43" t="s">
        <v>66</v>
      </c>
      <c r="W43" t="s">
        <v>66</v>
      </c>
      <c r="X43" t="s">
        <v>66</v>
      </c>
      <c r="Y43" t="s">
        <v>66</v>
      </c>
      <c r="Z43" t="s">
        <v>66</v>
      </c>
      <c r="AA43" t="s">
        <v>66</v>
      </c>
      <c r="AB43" t="s">
        <v>66</v>
      </c>
      <c r="AC43" t="s">
        <v>66</v>
      </c>
      <c r="AD43">
        <v>0</v>
      </c>
      <c r="AE43">
        <v>0</v>
      </c>
      <c r="AF43">
        <v>0</v>
      </c>
      <c r="AG43">
        <v>0</v>
      </c>
      <c r="AH43">
        <v>1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</row>
    <row r="44" spans="1:48">
      <c r="A44" t="s">
        <v>65</v>
      </c>
      <c r="B44" t="s">
        <v>66</v>
      </c>
      <c r="C44" t="s">
        <v>66</v>
      </c>
      <c r="D44" t="s">
        <v>66</v>
      </c>
      <c r="E44" t="s">
        <v>66</v>
      </c>
      <c r="F44" t="s">
        <v>66</v>
      </c>
      <c r="G44" t="s">
        <v>66</v>
      </c>
      <c r="H44" t="s">
        <v>66</v>
      </c>
      <c r="I44" t="s">
        <v>66</v>
      </c>
      <c r="J44" t="s">
        <v>66</v>
      </c>
      <c r="K44" t="s">
        <v>66</v>
      </c>
      <c r="L44" t="s">
        <v>66</v>
      </c>
      <c r="M44" t="s">
        <v>66</v>
      </c>
      <c r="N44" t="s">
        <v>66</v>
      </c>
      <c r="O44" t="s">
        <v>66</v>
      </c>
      <c r="P44" t="s">
        <v>66</v>
      </c>
      <c r="Q44" t="s">
        <v>66</v>
      </c>
      <c r="R44" t="s">
        <v>66</v>
      </c>
      <c r="S44" t="s">
        <v>66</v>
      </c>
      <c r="T44" t="s">
        <v>66</v>
      </c>
      <c r="U44" t="s">
        <v>66</v>
      </c>
      <c r="V44" t="s">
        <v>66</v>
      </c>
      <c r="W44" t="s">
        <v>66</v>
      </c>
      <c r="X44" t="s">
        <v>66</v>
      </c>
      <c r="Y44" t="s">
        <v>66</v>
      </c>
      <c r="Z44" t="s">
        <v>66</v>
      </c>
      <c r="AA44" t="s">
        <v>66</v>
      </c>
      <c r="AB44" t="s">
        <v>66</v>
      </c>
      <c r="AC44" t="s">
        <v>66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</row>
    <row r="45" spans="1:48">
      <c r="A45" t="s">
        <v>77</v>
      </c>
      <c r="B45" t="s">
        <v>66</v>
      </c>
      <c r="C45" t="s">
        <v>66</v>
      </c>
      <c r="D45" t="s">
        <v>66</v>
      </c>
      <c r="E45" t="s">
        <v>66</v>
      </c>
      <c r="F45" t="s">
        <v>66</v>
      </c>
      <c r="G45" t="s">
        <v>66</v>
      </c>
      <c r="H45" t="s">
        <v>66</v>
      </c>
      <c r="I45" t="s">
        <v>66</v>
      </c>
      <c r="J45" t="s">
        <v>66</v>
      </c>
      <c r="K45" t="s">
        <v>66</v>
      </c>
      <c r="L45" t="s">
        <v>66</v>
      </c>
      <c r="M45" t="s">
        <v>66</v>
      </c>
      <c r="N45" t="s">
        <v>66</v>
      </c>
      <c r="O45" t="s">
        <v>66</v>
      </c>
      <c r="P45" t="s">
        <v>66</v>
      </c>
      <c r="Q45" t="s">
        <v>66</v>
      </c>
      <c r="R45" t="s">
        <v>66</v>
      </c>
      <c r="S45" t="s">
        <v>66</v>
      </c>
      <c r="T45" t="s">
        <v>66</v>
      </c>
      <c r="U45" t="s">
        <v>66</v>
      </c>
      <c r="V45" t="s">
        <v>66</v>
      </c>
      <c r="W45" t="s">
        <v>66</v>
      </c>
      <c r="X45" t="s">
        <v>66</v>
      </c>
      <c r="Y45" t="s">
        <v>66</v>
      </c>
      <c r="Z45" t="s">
        <v>66</v>
      </c>
      <c r="AA45" t="s">
        <v>66</v>
      </c>
      <c r="AB45" t="s">
        <v>66</v>
      </c>
      <c r="AC45" t="s">
        <v>66</v>
      </c>
      <c r="AD45" t="s">
        <v>66</v>
      </c>
      <c r="AE45" t="s">
        <v>66</v>
      </c>
      <c r="AF45" t="s">
        <v>66</v>
      </c>
      <c r="AG45" t="s">
        <v>66</v>
      </c>
      <c r="AH45" t="s">
        <v>66</v>
      </c>
      <c r="AI45" t="s">
        <v>66</v>
      </c>
      <c r="AJ45" t="s">
        <v>66</v>
      </c>
      <c r="AK45" t="s">
        <v>66</v>
      </c>
      <c r="AL45" t="s">
        <v>66</v>
      </c>
      <c r="AM45" t="s">
        <v>66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</row>
    <row r="46" spans="1:48">
      <c r="A46" t="s">
        <v>98</v>
      </c>
      <c r="B46" t="s">
        <v>66</v>
      </c>
      <c r="C46" t="s">
        <v>66</v>
      </c>
      <c r="D46" t="s">
        <v>66</v>
      </c>
      <c r="E46" t="s">
        <v>66</v>
      </c>
      <c r="F46" t="s">
        <v>66</v>
      </c>
      <c r="G46" t="s">
        <v>66</v>
      </c>
      <c r="H46" t="s">
        <v>66</v>
      </c>
      <c r="I46" t="s">
        <v>66</v>
      </c>
      <c r="J46" t="s">
        <v>66</v>
      </c>
      <c r="K46" t="s">
        <v>66</v>
      </c>
      <c r="L46" t="s">
        <v>66</v>
      </c>
      <c r="M46" t="s">
        <v>66</v>
      </c>
      <c r="N46" t="s">
        <v>66</v>
      </c>
      <c r="O46" t="s">
        <v>66</v>
      </c>
      <c r="P46" t="s">
        <v>66</v>
      </c>
      <c r="Q46" t="s">
        <v>66</v>
      </c>
      <c r="R46" t="s">
        <v>66</v>
      </c>
      <c r="S46" t="s">
        <v>66</v>
      </c>
      <c r="T46" t="s">
        <v>66</v>
      </c>
      <c r="U46" t="s">
        <v>66</v>
      </c>
      <c r="V46" t="s">
        <v>66</v>
      </c>
      <c r="W46" t="s">
        <v>66</v>
      </c>
      <c r="X46" t="s">
        <v>66</v>
      </c>
      <c r="Y46" t="s">
        <v>66</v>
      </c>
      <c r="Z46" t="s">
        <v>66</v>
      </c>
      <c r="AA46" t="s">
        <v>66</v>
      </c>
      <c r="AB46" t="s">
        <v>66</v>
      </c>
      <c r="AC46" t="s">
        <v>66</v>
      </c>
      <c r="AD46" t="s">
        <v>66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</row>
  </sheetData>
  <sortState ref="A2:AV46">
    <sortCondition ref="A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V46"/>
  <sheetViews>
    <sheetView workbookViewId="0">
      <selection activeCell="M5" sqref="M5"/>
    </sheetView>
  </sheetViews>
  <sheetFormatPr defaultRowHeight="15"/>
  <cols>
    <col min="1" max="1" width="25.7109375" bestFit="1" customWidth="1"/>
  </cols>
  <sheetData>
    <row r="1" spans="1:48">
      <c r="A1" s="4" t="s">
        <v>319</v>
      </c>
      <c r="B1" s="4">
        <v>0</v>
      </c>
      <c r="C1" s="4">
        <v>1</v>
      </c>
      <c r="D1" s="4">
        <v>2</v>
      </c>
      <c r="E1" s="4">
        <v>3</v>
      </c>
      <c r="F1" s="4">
        <v>4</v>
      </c>
      <c r="G1" s="4">
        <v>5</v>
      </c>
      <c r="H1" s="4">
        <v>6</v>
      </c>
      <c r="I1" s="4">
        <v>7</v>
      </c>
      <c r="J1" s="4">
        <v>8</v>
      </c>
      <c r="K1" s="4">
        <v>9</v>
      </c>
      <c r="L1" s="4">
        <v>10</v>
      </c>
      <c r="M1" s="4">
        <v>11</v>
      </c>
      <c r="N1" s="4">
        <v>12</v>
      </c>
      <c r="O1" s="4">
        <v>13</v>
      </c>
      <c r="P1" s="4">
        <v>14</v>
      </c>
      <c r="Q1" s="4">
        <v>15</v>
      </c>
      <c r="R1" s="4">
        <v>16</v>
      </c>
      <c r="S1" s="4">
        <v>17</v>
      </c>
      <c r="T1" s="4">
        <v>18</v>
      </c>
      <c r="U1" s="4">
        <v>19</v>
      </c>
      <c r="V1" s="4">
        <v>20</v>
      </c>
      <c r="W1" s="4">
        <v>21</v>
      </c>
      <c r="X1" s="4">
        <v>22</v>
      </c>
      <c r="Y1" s="4">
        <v>23</v>
      </c>
      <c r="Z1" s="4">
        <v>24</v>
      </c>
      <c r="AA1" s="4">
        <v>25</v>
      </c>
      <c r="AB1" s="4">
        <v>26</v>
      </c>
      <c r="AC1" s="4">
        <v>27</v>
      </c>
      <c r="AD1" s="4">
        <v>28</v>
      </c>
      <c r="AE1" s="4">
        <v>29</v>
      </c>
      <c r="AF1" s="4">
        <v>30</v>
      </c>
      <c r="AG1" s="4">
        <v>31</v>
      </c>
      <c r="AH1" s="4">
        <v>32</v>
      </c>
      <c r="AI1" s="4">
        <v>33</v>
      </c>
      <c r="AJ1" s="4">
        <v>34</v>
      </c>
      <c r="AK1" s="4">
        <v>35</v>
      </c>
      <c r="AL1" s="4">
        <v>36</v>
      </c>
      <c r="AM1" s="4">
        <v>37</v>
      </c>
      <c r="AN1" s="4">
        <v>38</v>
      </c>
      <c r="AO1" s="4">
        <v>39</v>
      </c>
      <c r="AP1" s="4">
        <v>40</v>
      </c>
      <c r="AQ1" s="4">
        <v>41</v>
      </c>
      <c r="AR1" s="4">
        <v>42</v>
      </c>
      <c r="AS1" s="4">
        <v>43</v>
      </c>
      <c r="AT1" s="4">
        <v>44</v>
      </c>
      <c r="AU1" s="4">
        <v>45</v>
      </c>
      <c r="AV1" s="4">
        <v>46</v>
      </c>
    </row>
    <row r="2" spans="1:48">
      <c r="A2" t="s">
        <v>64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</row>
    <row r="3" spans="1:48">
      <c r="A3" t="s">
        <v>75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1</v>
      </c>
      <c r="R3">
        <v>0</v>
      </c>
      <c r="S3">
        <v>0</v>
      </c>
      <c r="T3">
        <v>0</v>
      </c>
      <c r="U3">
        <v>0</v>
      </c>
      <c r="V3">
        <v>0</v>
      </c>
      <c r="W3">
        <v>1</v>
      </c>
      <c r="X3">
        <v>0</v>
      </c>
      <c r="Y3">
        <v>1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</row>
    <row r="4" spans="1:48">
      <c r="A4" t="s">
        <v>97</v>
      </c>
      <c r="B4">
        <v>0</v>
      </c>
      <c r="C4">
        <v>0</v>
      </c>
      <c r="D4">
        <v>0</v>
      </c>
      <c r="E4" t="s">
        <v>66</v>
      </c>
      <c r="F4" t="s">
        <v>66</v>
      </c>
      <c r="G4" t="s">
        <v>66</v>
      </c>
      <c r="H4" t="s">
        <v>66</v>
      </c>
      <c r="I4" t="s">
        <v>66</v>
      </c>
      <c r="J4" t="s">
        <v>66</v>
      </c>
      <c r="K4" t="s">
        <v>66</v>
      </c>
      <c r="L4" t="s">
        <v>66</v>
      </c>
      <c r="M4" t="s">
        <v>66</v>
      </c>
      <c r="N4" t="s">
        <v>66</v>
      </c>
      <c r="O4" t="s">
        <v>66</v>
      </c>
      <c r="P4" t="s">
        <v>66</v>
      </c>
      <c r="Q4" t="s">
        <v>66</v>
      </c>
      <c r="R4" t="s">
        <v>66</v>
      </c>
      <c r="S4" t="s">
        <v>66</v>
      </c>
      <c r="T4" t="s">
        <v>66</v>
      </c>
      <c r="U4" t="s">
        <v>66</v>
      </c>
      <c r="V4" t="s">
        <v>66</v>
      </c>
      <c r="W4" t="s">
        <v>66</v>
      </c>
      <c r="X4" t="s">
        <v>66</v>
      </c>
      <c r="Y4" t="s">
        <v>66</v>
      </c>
      <c r="Z4" t="s">
        <v>66</v>
      </c>
      <c r="AA4" t="s">
        <v>66</v>
      </c>
      <c r="AB4" t="s">
        <v>66</v>
      </c>
      <c r="AC4" t="s">
        <v>66</v>
      </c>
      <c r="AD4" t="s">
        <v>66</v>
      </c>
      <c r="AE4" t="s">
        <v>66</v>
      </c>
      <c r="AF4" t="s">
        <v>66</v>
      </c>
      <c r="AG4" t="s">
        <v>66</v>
      </c>
      <c r="AH4" t="s">
        <v>66</v>
      </c>
      <c r="AI4" t="s">
        <v>66</v>
      </c>
      <c r="AJ4" t="s">
        <v>66</v>
      </c>
      <c r="AK4" t="s">
        <v>66</v>
      </c>
      <c r="AL4" t="s">
        <v>66</v>
      </c>
      <c r="AM4" t="s">
        <v>66</v>
      </c>
      <c r="AN4" t="s">
        <v>66</v>
      </c>
      <c r="AO4" t="s">
        <v>66</v>
      </c>
      <c r="AP4" t="s">
        <v>66</v>
      </c>
      <c r="AQ4" t="s">
        <v>66</v>
      </c>
      <c r="AR4" t="s">
        <v>66</v>
      </c>
      <c r="AS4" t="s">
        <v>66</v>
      </c>
      <c r="AT4" t="s">
        <v>66</v>
      </c>
      <c r="AU4" t="s">
        <v>66</v>
      </c>
      <c r="AV4" t="s">
        <v>66</v>
      </c>
    </row>
    <row r="5" spans="1:48">
      <c r="A5" t="s">
        <v>71</v>
      </c>
      <c r="B5" t="s">
        <v>66</v>
      </c>
      <c r="C5" t="s">
        <v>66</v>
      </c>
      <c r="D5" t="s">
        <v>66</v>
      </c>
      <c r="E5" t="s">
        <v>66</v>
      </c>
      <c r="F5" t="s">
        <v>66</v>
      </c>
      <c r="G5" t="s">
        <v>66</v>
      </c>
      <c r="H5" t="s">
        <v>66</v>
      </c>
      <c r="I5" t="s">
        <v>66</v>
      </c>
      <c r="J5" t="s">
        <v>66</v>
      </c>
      <c r="K5" t="s">
        <v>66</v>
      </c>
      <c r="L5">
        <v>0</v>
      </c>
      <c r="M5">
        <v>1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 t="s">
        <v>66</v>
      </c>
      <c r="Z5" t="s">
        <v>66</v>
      </c>
      <c r="AA5" t="s">
        <v>66</v>
      </c>
      <c r="AB5" t="s">
        <v>66</v>
      </c>
      <c r="AC5" t="s">
        <v>66</v>
      </c>
      <c r="AD5" t="s">
        <v>66</v>
      </c>
      <c r="AE5" t="s">
        <v>66</v>
      </c>
      <c r="AF5" t="s">
        <v>66</v>
      </c>
      <c r="AG5" t="s">
        <v>66</v>
      </c>
      <c r="AH5" t="s">
        <v>66</v>
      </c>
      <c r="AI5" t="s">
        <v>66</v>
      </c>
      <c r="AJ5" t="s">
        <v>66</v>
      </c>
      <c r="AK5" t="s">
        <v>66</v>
      </c>
      <c r="AL5" t="s">
        <v>66</v>
      </c>
      <c r="AM5" t="s">
        <v>66</v>
      </c>
      <c r="AN5" t="s">
        <v>66</v>
      </c>
      <c r="AO5" t="s">
        <v>66</v>
      </c>
      <c r="AP5" t="s">
        <v>66</v>
      </c>
      <c r="AQ5" t="s">
        <v>66</v>
      </c>
      <c r="AR5" t="s">
        <v>66</v>
      </c>
      <c r="AS5" t="s">
        <v>66</v>
      </c>
      <c r="AT5" t="s">
        <v>66</v>
      </c>
      <c r="AU5" t="s">
        <v>66</v>
      </c>
      <c r="AV5" t="s">
        <v>66</v>
      </c>
    </row>
    <row r="6" spans="1:48">
      <c r="A6" t="s">
        <v>67</v>
      </c>
      <c r="B6" t="s">
        <v>66</v>
      </c>
      <c r="C6" t="s">
        <v>66</v>
      </c>
      <c r="D6" t="s">
        <v>66</v>
      </c>
      <c r="E6" t="s">
        <v>66</v>
      </c>
      <c r="F6" t="s">
        <v>66</v>
      </c>
      <c r="G6" t="s">
        <v>66</v>
      </c>
      <c r="H6" t="s">
        <v>66</v>
      </c>
      <c r="I6" t="s">
        <v>66</v>
      </c>
      <c r="J6" t="s">
        <v>66</v>
      </c>
      <c r="K6" t="s">
        <v>66</v>
      </c>
      <c r="L6" t="s">
        <v>66</v>
      </c>
      <c r="M6" t="s">
        <v>66</v>
      </c>
      <c r="N6" t="s">
        <v>66</v>
      </c>
      <c r="O6" t="s">
        <v>66</v>
      </c>
      <c r="P6" t="s">
        <v>66</v>
      </c>
      <c r="Q6" t="s">
        <v>66</v>
      </c>
      <c r="R6" t="s">
        <v>66</v>
      </c>
      <c r="S6" t="s">
        <v>66</v>
      </c>
      <c r="T6" t="s">
        <v>66</v>
      </c>
      <c r="U6" t="s">
        <v>66</v>
      </c>
      <c r="V6" t="s">
        <v>66</v>
      </c>
      <c r="W6" t="s">
        <v>66</v>
      </c>
      <c r="X6" t="s">
        <v>66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</row>
    <row r="7" spans="1:48">
      <c r="A7" t="s">
        <v>78</v>
      </c>
      <c r="B7">
        <v>0</v>
      </c>
      <c r="C7">
        <v>0</v>
      </c>
      <c r="D7">
        <v>0</v>
      </c>
      <c r="E7" t="s">
        <v>66</v>
      </c>
      <c r="F7" t="s">
        <v>66</v>
      </c>
      <c r="G7" t="s">
        <v>66</v>
      </c>
      <c r="H7" t="s">
        <v>66</v>
      </c>
      <c r="I7" t="s">
        <v>66</v>
      </c>
      <c r="J7" t="s">
        <v>66</v>
      </c>
      <c r="K7" t="s">
        <v>66</v>
      </c>
      <c r="L7" t="s">
        <v>66</v>
      </c>
      <c r="M7" t="s">
        <v>66</v>
      </c>
      <c r="N7" t="s">
        <v>66</v>
      </c>
      <c r="O7" t="s">
        <v>66</v>
      </c>
      <c r="P7" t="s">
        <v>66</v>
      </c>
      <c r="Q7" t="s">
        <v>66</v>
      </c>
      <c r="R7" t="s">
        <v>66</v>
      </c>
      <c r="S7" t="s">
        <v>66</v>
      </c>
      <c r="T7" t="s">
        <v>66</v>
      </c>
      <c r="U7" t="s">
        <v>66</v>
      </c>
      <c r="V7" t="s">
        <v>66</v>
      </c>
      <c r="W7" t="s">
        <v>66</v>
      </c>
      <c r="X7" t="s">
        <v>66</v>
      </c>
      <c r="Y7" t="s">
        <v>66</v>
      </c>
      <c r="Z7" t="s">
        <v>66</v>
      </c>
      <c r="AA7" t="s">
        <v>66</v>
      </c>
      <c r="AB7" t="s">
        <v>66</v>
      </c>
      <c r="AC7" t="s">
        <v>66</v>
      </c>
      <c r="AD7" t="s">
        <v>66</v>
      </c>
      <c r="AE7" t="s">
        <v>66</v>
      </c>
      <c r="AF7" t="s">
        <v>66</v>
      </c>
      <c r="AG7" t="s">
        <v>66</v>
      </c>
      <c r="AH7" t="s">
        <v>66</v>
      </c>
      <c r="AI7" t="s">
        <v>66</v>
      </c>
      <c r="AJ7" t="s">
        <v>66</v>
      </c>
      <c r="AK7" t="s">
        <v>66</v>
      </c>
      <c r="AL7" t="s">
        <v>66</v>
      </c>
      <c r="AM7" t="s">
        <v>66</v>
      </c>
      <c r="AN7" t="s">
        <v>66</v>
      </c>
      <c r="AO7" t="s">
        <v>66</v>
      </c>
      <c r="AP7" t="s">
        <v>66</v>
      </c>
      <c r="AQ7" t="s">
        <v>66</v>
      </c>
      <c r="AR7" t="s">
        <v>66</v>
      </c>
      <c r="AS7" t="s">
        <v>66</v>
      </c>
      <c r="AT7" t="s">
        <v>66</v>
      </c>
      <c r="AU7" t="s">
        <v>66</v>
      </c>
      <c r="AV7" t="s">
        <v>66</v>
      </c>
    </row>
    <row r="8" spans="1:48">
      <c r="A8" t="s">
        <v>79</v>
      </c>
      <c r="B8">
        <v>0</v>
      </c>
      <c r="C8">
        <v>0</v>
      </c>
      <c r="D8">
        <v>0</v>
      </c>
      <c r="E8">
        <v>2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 t="s">
        <v>66</v>
      </c>
      <c r="M8" t="s">
        <v>66</v>
      </c>
      <c r="N8" t="s">
        <v>66</v>
      </c>
      <c r="O8" t="s">
        <v>66</v>
      </c>
      <c r="P8" t="s">
        <v>66</v>
      </c>
      <c r="Q8" t="s">
        <v>66</v>
      </c>
      <c r="R8" t="s">
        <v>66</v>
      </c>
      <c r="S8" t="s">
        <v>66</v>
      </c>
      <c r="T8" t="s">
        <v>66</v>
      </c>
      <c r="U8" t="s">
        <v>66</v>
      </c>
      <c r="V8" t="s">
        <v>66</v>
      </c>
      <c r="W8" t="s">
        <v>66</v>
      </c>
      <c r="X8" t="s">
        <v>66</v>
      </c>
      <c r="Y8" t="s">
        <v>66</v>
      </c>
      <c r="Z8" t="s">
        <v>66</v>
      </c>
      <c r="AA8" t="s">
        <v>66</v>
      </c>
      <c r="AB8" t="s">
        <v>66</v>
      </c>
      <c r="AC8" t="s">
        <v>66</v>
      </c>
      <c r="AD8" t="s">
        <v>66</v>
      </c>
      <c r="AE8" t="s">
        <v>66</v>
      </c>
      <c r="AF8" t="s">
        <v>66</v>
      </c>
      <c r="AG8" t="s">
        <v>66</v>
      </c>
      <c r="AH8" t="s">
        <v>66</v>
      </c>
      <c r="AI8" t="s">
        <v>66</v>
      </c>
      <c r="AJ8" t="s">
        <v>66</v>
      </c>
      <c r="AK8" t="s">
        <v>66</v>
      </c>
      <c r="AL8" t="s">
        <v>66</v>
      </c>
      <c r="AM8" t="s">
        <v>66</v>
      </c>
      <c r="AN8" t="s">
        <v>66</v>
      </c>
      <c r="AO8" t="s">
        <v>66</v>
      </c>
      <c r="AP8" t="s">
        <v>66</v>
      </c>
      <c r="AQ8" t="s">
        <v>66</v>
      </c>
      <c r="AR8" t="s">
        <v>66</v>
      </c>
      <c r="AS8" t="s">
        <v>66</v>
      </c>
      <c r="AT8" t="s">
        <v>66</v>
      </c>
      <c r="AU8" t="s">
        <v>66</v>
      </c>
      <c r="AV8" t="s">
        <v>66</v>
      </c>
    </row>
    <row r="9" spans="1:48">
      <c r="A9" t="s">
        <v>80</v>
      </c>
      <c r="B9">
        <v>0</v>
      </c>
      <c r="C9">
        <v>0</v>
      </c>
      <c r="D9">
        <v>0</v>
      </c>
      <c r="E9" t="s">
        <v>66</v>
      </c>
      <c r="F9" t="s">
        <v>66</v>
      </c>
      <c r="G9" t="s">
        <v>66</v>
      </c>
      <c r="H9" t="s">
        <v>66</v>
      </c>
      <c r="I9" t="s">
        <v>66</v>
      </c>
      <c r="J9" t="s">
        <v>66</v>
      </c>
      <c r="K9" t="s">
        <v>66</v>
      </c>
      <c r="L9" t="s">
        <v>66</v>
      </c>
      <c r="M9" t="s">
        <v>66</v>
      </c>
      <c r="N9" t="s">
        <v>66</v>
      </c>
      <c r="O9" t="s">
        <v>66</v>
      </c>
      <c r="P9" t="s">
        <v>66</v>
      </c>
      <c r="Q9" t="s">
        <v>66</v>
      </c>
      <c r="R9" t="s">
        <v>66</v>
      </c>
      <c r="S9" t="s">
        <v>66</v>
      </c>
      <c r="T9" t="s">
        <v>66</v>
      </c>
      <c r="U9" t="s">
        <v>66</v>
      </c>
      <c r="V9" t="s">
        <v>66</v>
      </c>
      <c r="W9" t="s">
        <v>66</v>
      </c>
      <c r="X9" t="s">
        <v>66</v>
      </c>
      <c r="Y9" t="s">
        <v>66</v>
      </c>
      <c r="Z9" t="s">
        <v>66</v>
      </c>
      <c r="AA9" t="s">
        <v>66</v>
      </c>
      <c r="AB9" t="s">
        <v>66</v>
      </c>
      <c r="AC9" t="s">
        <v>66</v>
      </c>
      <c r="AD9" t="s">
        <v>66</v>
      </c>
      <c r="AE9" t="s">
        <v>66</v>
      </c>
      <c r="AF9" t="s">
        <v>66</v>
      </c>
      <c r="AG9" t="s">
        <v>66</v>
      </c>
      <c r="AH9" t="s">
        <v>66</v>
      </c>
      <c r="AI9" t="s">
        <v>66</v>
      </c>
      <c r="AJ9" t="s">
        <v>66</v>
      </c>
      <c r="AK9" t="s">
        <v>66</v>
      </c>
      <c r="AL9" t="s">
        <v>66</v>
      </c>
      <c r="AM9" t="s">
        <v>66</v>
      </c>
      <c r="AN9" t="s">
        <v>66</v>
      </c>
      <c r="AO9" t="s">
        <v>66</v>
      </c>
      <c r="AP9" t="s">
        <v>66</v>
      </c>
      <c r="AQ9" t="s">
        <v>66</v>
      </c>
      <c r="AR9" t="s">
        <v>66</v>
      </c>
      <c r="AS9" t="s">
        <v>66</v>
      </c>
      <c r="AT9" t="s">
        <v>66</v>
      </c>
      <c r="AU9" t="s">
        <v>66</v>
      </c>
      <c r="AV9" t="s">
        <v>66</v>
      </c>
    </row>
    <row r="10" spans="1:48">
      <c r="A10" t="s">
        <v>87</v>
      </c>
      <c r="B10" t="s">
        <v>66</v>
      </c>
      <c r="C10" t="s">
        <v>66</v>
      </c>
      <c r="D10" t="s">
        <v>66</v>
      </c>
      <c r="E10" t="s">
        <v>66</v>
      </c>
      <c r="F10" t="s">
        <v>66</v>
      </c>
      <c r="G10" t="s">
        <v>66</v>
      </c>
      <c r="H10" t="s">
        <v>66</v>
      </c>
      <c r="I10" t="s">
        <v>66</v>
      </c>
      <c r="J10" t="s">
        <v>66</v>
      </c>
      <c r="K10" t="s">
        <v>66</v>
      </c>
      <c r="L10" t="s">
        <v>66</v>
      </c>
      <c r="M10" t="s">
        <v>66</v>
      </c>
      <c r="N10" t="s">
        <v>66</v>
      </c>
      <c r="O10" t="s">
        <v>66</v>
      </c>
      <c r="P10" t="s">
        <v>66</v>
      </c>
      <c r="Q10" t="s">
        <v>66</v>
      </c>
      <c r="R10" t="s">
        <v>66</v>
      </c>
      <c r="S10" t="s">
        <v>66</v>
      </c>
      <c r="T10" t="s">
        <v>66</v>
      </c>
      <c r="U10" t="s">
        <v>66</v>
      </c>
      <c r="V10" t="s">
        <v>66</v>
      </c>
      <c r="W10" t="s">
        <v>66</v>
      </c>
      <c r="X10" t="s">
        <v>66</v>
      </c>
      <c r="Y10" t="s">
        <v>66</v>
      </c>
      <c r="Z10">
        <v>0</v>
      </c>
      <c r="AA10">
        <v>0</v>
      </c>
      <c r="AB10">
        <v>0</v>
      </c>
      <c r="AC10">
        <v>1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2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</row>
    <row r="11" spans="1:48">
      <c r="A11" t="s">
        <v>83</v>
      </c>
      <c r="B11" t="s">
        <v>66</v>
      </c>
      <c r="C11" t="s">
        <v>66</v>
      </c>
      <c r="D11" t="s">
        <v>66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2</v>
      </c>
      <c r="X11">
        <v>0</v>
      </c>
      <c r="Y11">
        <v>0</v>
      </c>
      <c r="Z11">
        <v>0</v>
      </c>
      <c r="AA11">
        <v>0</v>
      </c>
      <c r="AB11">
        <v>0</v>
      </c>
      <c r="AC11">
        <v>1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</row>
    <row r="12" spans="1:48">
      <c r="A12" t="s">
        <v>99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3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</row>
    <row r="13" spans="1:48">
      <c r="A13" t="s">
        <v>103</v>
      </c>
      <c r="B13" t="s">
        <v>66</v>
      </c>
      <c r="C13" t="s">
        <v>66</v>
      </c>
      <c r="D13" t="s">
        <v>66</v>
      </c>
      <c r="E13" t="s">
        <v>66</v>
      </c>
      <c r="F13" t="s">
        <v>66</v>
      </c>
      <c r="G13" t="s">
        <v>66</v>
      </c>
      <c r="H13" t="s">
        <v>66</v>
      </c>
      <c r="I13" t="s">
        <v>66</v>
      </c>
      <c r="J13" t="s">
        <v>66</v>
      </c>
      <c r="K13" t="s">
        <v>66</v>
      </c>
      <c r="L13" t="s">
        <v>66</v>
      </c>
      <c r="M13" t="s">
        <v>66</v>
      </c>
      <c r="N13" t="s">
        <v>66</v>
      </c>
      <c r="O13" t="s">
        <v>66</v>
      </c>
      <c r="P13" t="s">
        <v>66</v>
      </c>
      <c r="Q13" t="s">
        <v>66</v>
      </c>
      <c r="R13" t="s">
        <v>66</v>
      </c>
      <c r="S13">
        <v>0</v>
      </c>
      <c r="T13">
        <v>0</v>
      </c>
      <c r="U13">
        <v>0</v>
      </c>
      <c r="V13">
        <v>0</v>
      </c>
      <c r="W13">
        <v>1</v>
      </c>
      <c r="X13">
        <v>0</v>
      </c>
      <c r="Y13">
        <v>0</v>
      </c>
      <c r="Z13">
        <v>0</v>
      </c>
      <c r="AA13">
        <v>0</v>
      </c>
      <c r="AB13">
        <v>0</v>
      </c>
      <c r="AC13">
        <v>1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2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</row>
    <row r="14" spans="1:48">
      <c r="A14" t="s">
        <v>85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 t="s">
        <v>66</v>
      </c>
      <c r="M14" t="s">
        <v>66</v>
      </c>
      <c r="N14" t="s">
        <v>66</v>
      </c>
      <c r="O14" t="s">
        <v>66</v>
      </c>
      <c r="P14" t="s">
        <v>66</v>
      </c>
      <c r="Q14" t="s">
        <v>66</v>
      </c>
      <c r="R14" t="s">
        <v>66</v>
      </c>
      <c r="S14" t="s">
        <v>66</v>
      </c>
      <c r="T14" t="s">
        <v>66</v>
      </c>
      <c r="U14" t="s">
        <v>66</v>
      </c>
      <c r="V14" t="s">
        <v>66</v>
      </c>
      <c r="W14" t="s">
        <v>66</v>
      </c>
      <c r="X14" t="s">
        <v>66</v>
      </c>
      <c r="Y14" t="s">
        <v>66</v>
      </c>
      <c r="Z14" t="s">
        <v>66</v>
      </c>
      <c r="AA14" t="s">
        <v>66</v>
      </c>
      <c r="AB14" t="s">
        <v>66</v>
      </c>
      <c r="AC14" t="s">
        <v>66</v>
      </c>
      <c r="AD14" t="s">
        <v>66</v>
      </c>
      <c r="AE14" t="s">
        <v>66</v>
      </c>
      <c r="AF14" t="s">
        <v>66</v>
      </c>
      <c r="AG14" t="s">
        <v>66</v>
      </c>
      <c r="AH14" t="s">
        <v>66</v>
      </c>
      <c r="AI14" t="s">
        <v>66</v>
      </c>
      <c r="AJ14" t="s">
        <v>66</v>
      </c>
      <c r="AK14" t="s">
        <v>66</v>
      </c>
      <c r="AL14" t="s">
        <v>66</v>
      </c>
      <c r="AM14" t="s">
        <v>66</v>
      </c>
      <c r="AN14" t="s">
        <v>66</v>
      </c>
      <c r="AO14" t="s">
        <v>66</v>
      </c>
      <c r="AP14" t="s">
        <v>66</v>
      </c>
      <c r="AQ14" t="s">
        <v>66</v>
      </c>
      <c r="AR14" t="s">
        <v>66</v>
      </c>
      <c r="AS14" t="s">
        <v>66</v>
      </c>
      <c r="AT14" t="s">
        <v>66</v>
      </c>
      <c r="AU14" t="s">
        <v>66</v>
      </c>
      <c r="AV14" t="s">
        <v>66</v>
      </c>
    </row>
    <row r="15" spans="1:48">
      <c r="A15" t="s">
        <v>63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2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3</v>
      </c>
      <c r="X15">
        <v>0</v>
      </c>
      <c r="Y15">
        <v>1</v>
      </c>
      <c r="Z15">
        <v>0</v>
      </c>
      <c r="AA15">
        <v>2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</row>
    <row r="16" spans="1:48">
      <c r="A16" t="s">
        <v>86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 t="s">
        <v>66</v>
      </c>
      <c r="AI16" t="s">
        <v>66</v>
      </c>
      <c r="AJ16" t="s">
        <v>66</v>
      </c>
      <c r="AK16" t="s">
        <v>66</v>
      </c>
      <c r="AL16" t="s">
        <v>66</v>
      </c>
      <c r="AM16" t="s">
        <v>66</v>
      </c>
      <c r="AN16" t="s">
        <v>66</v>
      </c>
      <c r="AO16" t="s">
        <v>66</v>
      </c>
      <c r="AP16" t="s">
        <v>66</v>
      </c>
      <c r="AQ16" t="s">
        <v>66</v>
      </c>
      <c r="AR16" t="s">
        <v>66</v>
      </c>
      <c r="AS16" t="s">
        <v>66</v>
      </c>
      <c r="AT16" t="s">
        <v>66</v>
      </c>
      <c r="AU16" t="s">
        <v>66</v>
      </c>
      <c r="AV16" t="s">
        <v>66</v>
      </c>
    </row>
    <row r="17" spans="1:48">
      <c r="A17" t="s">
        <v>106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1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</row>
    <row r="18" spans="1:48">
      <c r="A18" t="s">
        <v>91</v>
      </c>
      <c r="B18" t="s">
        <v>66</v>
      </c>
      <c r="C18" t="s">
        <v>66</v>
      </c>
      <c r="D18" t="s">
        <v>66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</row>
    <row r="19" spans="1:48">
      <c r="A19" t="s">
        <v>68</v>
      </c>
      <c r="B19" t="s">
        <v>66</v>
      </c>
      <c r="C19" t="s">
        <v>66</v>
      </c>
      <c r="D19" t="s">
        <v>66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1</v>
      </c>
      <c r="X19">
        <v>0</v>
      </c>
      <c r="Y19">
        <v>0</v>
      </c>
      <c r="Z19">
        <v>0</v>
      </c>
      <c r="AA19">
        <v>0</v>
      </c>
      <c r="AB19">
        <v>0</v>
      </c>
      <c r="AC19">
        <v>1</v>
      </c>
      <c r="AD19">
        <v>0</v>
      </c>
      <c r="AE19">
        <v>0</v>
      </c>
      <c r="AF19">
        <v>1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</row>
    <row r="20" spans="1:48">
      <c r="A20" t="s">
        <v>107</v>
      </c>
      <c r="B20" t="s">
        <v>66</v>
      </c>
      <c r="C20" t="s">
        <v>66</v>
      </c>
      <c r="D20" t="s">
        <v>66</v>
      </c>
      <c r="E20" t="s">
        <v>66</v>
      </c>
      <c r="F20" t="s">
        <v>66</v>
      </c>
      <c r="G20" t="s">
        <v>66</v>
      </c>
      <c r="H20" t="s">
        <v>66</v>
      </c>
      <c r="I20" t="s">
        <v>66</v>
      </c>
      <c r="J20" t="s">
        <v>66</v>
      </c>
      <c r="K20" t="s">
        <v>66</v>
      </c>
      <c r="L20" t="s">
        <v>66</v>
      </c>
      <c r="M20" t="s">
        <v>66</v>
      </c>
      <c r="N20" t="s">
        <v>66</v>
      </c>
      <c r="O20" t="s">
        <v>66</v>
      </c>
      <c r="P20" t="s">
        <v>66</v>
      </c>
      <c r="Q20" t="s">
        <v>66</v>
      </c>
      <c r="R20" t="s">
        <v>66</v>
      </c>
      <c r="S20" t="s">
        <v>66</v>
      </c>
      <c r="T20" t="s">
        <v>66</v>
      </c>
      <c r="U20" t="s">
        <v>66</v>
      </c>
      <c r="V20" t="s">
        <v>66</v>
      </c>
      <c r="W20" t="s">
        <v>66</v>
      </c>
      <c r="X20" t="s">
        <v>66</v>
      </c>
      <c r="Y20" t="s">
        <v>66</v>
      </c>
      <c r="Z20" t="s">
        <v>66</v>
      </c>
      <c r="AA20" t="s">
        <v>66</v>
      </c>
      <c r="AB20" t="s">
        <v>66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</row>
    <row r="21" spans="1:48">
      <c r="A21" t="s">
        <v>70</v>
      </c>
      <c r="B21">
        <v>0</v>
      </c>
      <c r="C21">
        <v>1</v>
      </c>
      <c r="D21">
        <v>0</v>
      </c>
      <c r="E21">
        <v>1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2</v>
      </c>
      <c r="X21">
        <v>0</v>
      </c>
      <c r="Y21">
        <v>0</v>
      </c>
      <c r="Z21">
        <v>0</v>
      </c>
      <c r="AA21">
        <v>0</v>
      </c>
      <c r="AB21">
        <v>0</v>
      </c>
      <c r="AC21">
        <v>2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</row>
    <row r="22" spans="1:48">
      <c r="A22" t="s">
        <v>73</v>
      </c>
      <c r="B22" t="s">
        <v>66</v>
      </c>
      <c r="C22" t="s">
        <v>66</v>
      </c>
      <c r="D22" t="s">
        <v>66</v>
      </c>
      <c r="E22" t="s">
        <v>66</v>
      </c>
      <c r="F22" t="s">
        <v>66</v>
      </c>
      <c r="G22" t="s">
        <v>66</v>
      </c>
      <c r="H22" t="s">
        <v>66</v>
      </c>
      <c r="I22" t="s">
        <v>66</v>
      </c>
      <c r="J22" t="s">
        <v>66</v>
      </c>
      <c r="K22" t="s">
        <v>66</v>
      </c>
      <c r="L22" t="s">
        <v>66</v>
      </c>
      <c r="M22" t="s">
        <v>66</v>
      </c>
      <c r="N22" t="s">
        <v>66</v>
      </c>
      <c r="O22" t="s">
        <v>66</v>
      </c>
      <c r="P22" t="s">
        <v>66</v>
      </c>
      <c r="Q22" t="s">
        <v>66</v>
      </c>
      <c r="R22" t="s">
        <v>66</v>
      </c>
      <c r="S22" t="s">
        <v>66</v>
      </c>
      <c r="T22" t="s">
        <v>66</v>
      </c>
      <c r="U22" t="s">
        <v>66</v>
      </c>
      <c r="V22" t="s">
        <v>66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</row>
    <row r="23" spans="1:48">
      <c r="A23" t="s">
        <v>92</v>
      </c>
      <c r="B23" t="s">
        <v>66</v>
      </c>
      <c r="C23" t="s">
        <v>66</v>
      </c>
      <c r="D23" t="s">
        <v>66</v>
      </c>
      <c r="E23" t="s">
        <v>66</v>
      </c>
      <c r="F23" t="s">
        <v>66</v>
      </c>
      <c r="G23" t="s">
        <v>66</v>
      </c>
      <c r="H23" t="s">
        <v>66</v>
      </c>
      <c r="I23" t="s">
        <v>66</v>
      </c>
      <c r="J23" t="s">
        <v>66</v>
      </c>
      <c r="K23" t="s">
        <v>66</v>
      </c>
      <c r="L23" t="s">
        <v>66</v>
      </c>
      <c r="M23" t="s">
        <v>66</v>
      </c>
      <c r="N23" t="s">
        <v>66</v>
      </c>
      <c r="O23" t="s">
        <v>66</v>
      </c>
      <c r="P23" t="s">
        <v>66</v>
      </c>
      <c r="Q23" t="s">
        <v>66</v>
      </c>
      <c r="R23" t="s">
        <v>66</v>
      </c>
      <c r="S23" t="s">
        <v>66</v>
      </c>
      <c r="T23" t="s">
        <v>66</v>
      </c>
      <c r="U23" t="s">
        <v>66</v>
      </c>
      <c r="V23" t="s">
        <v>66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 t="s">
        <v>66</v>
      </c>
      <c r="AD23" t="s">
        <v>66</v>
      </c>
      <c r="AE23" t="s">
        <v>66</v>
      </c>
      <c r="AF23" t="s">
        <v>66</v>
      </c>
      <c r="AG23" t="s">
        <v>66</v>
      </c>
      <c r="AH23" t="s">
        <v>66</v>
      </c>
      <c r="AI23" t="s">
        <v>66</v>
      </c>
      <c r="AJ23" t="s">
        <v>66</v>
      </c>
      <c r="AK23" t="s">
        <v>66</v>
      </c>
      <c r="AL23" t="s">
        <v>66</v>
      </c>
      <c r="AM23" t="s">
        <v>66</v>
      </c>
      <c r="AN23" t="s">
        <v>66</v>
      </c>
      <c r="AO23" t="s">
        <v>66</v>
      </c>
      <c r="AP23" t="s">
        <v>66</v>
      </c>
      <c r="AQ23" t="s">
        <v>66</v>
      </c>
      <c r="AR23" t="s">
        <v>66</v>
      </c>
      <c r="AS23" t="s">
        <v>66</v>
      </c>
      <c r="AT23" t="s">
        <v>66</v>
      </c>
      <c r="AU23" t="s">
        <v>66</v>
      </c>
      <c r="AV23" t="s">
        <v>66</v>
      </c>
    </row>
    <row r="24" spans="1:48">
      <c r="A24" t="s">
        <v>84</v>
      </c>
      <c r="B24" t="s">
        <v>66</v>
      </c>
      <c r="C24" t="s">
        <v>66</v>
      </c>
      <c r="D24" t="s">
        <v>66</v>
      </c>
      <c r="E24" t="s">
        <v>66</v>
      </c>
      <c r="F24" t="s">
        <v>66</v>
      </c>
      <c r="G24" t="s">
        <v>66</v>
      </c>
      <c r="H24" t="s">
        <v>66</v>
      </c>
      <c r="I24" t="s">
        <v>66</v>
      </c>
      <c r="J24" t="s">
        <v>66</v>
      </c>
      <c r="K24" t="s">
        <v>66</v>
      </c>
      <c r="L24" t="s">
        <v>66</v>
      </c>
      <c r="M24" t="s">
        <v>66</v>
      </c>
      <c r="N24" t="s">
        <v>66</v>
      </c>
      <c r="O24" t="s">
        <v>66</v>
      </c>
      <c r="P24" t="s">
        <v>66</v>
      </c>
      <c r="Q24" t="s">
        <v>66</v>
      </c>
      <c r="R24" t="s">
        <v>66</v>
      </c>
      <c r="S24" t="s">
        <v>66</v>
      </c>
      <c r="T24" t="s">
        <v>66</v>
      </c>
      <c r="U24" t="s">
        <v>66</v>
      </c>
      <c r="V24" t="s">
        <v>66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 t="s">
        <v>66</v>
      </c>
      <c r="AE24" t="s">
        <v>66</v>
      </c>
      <c r="AF24" t="s">
        <v>66</v>
      </c>
      <c r="AG24" t="s">
        <v>66</v>
      </c>
      <c r="AH24" t="s">
        <v>66</v>
      </c>
      <c r="AI24" t="s">
        <v>66</v>
      </c>
      <c r="AJ24" t="s">
        <v>66</v>
      </c>
      <c r="AK24" t="s">
        <v>66</v>
      </c>
      <c r="AL24" t="s">
        <v>66</v>
      </c>
      <c r="AM24" t="s">
        <v>66</v>
      </c>
      <c r="AN24" t="s">
        <v>66</v>
      </c>
      <c r="AO24" t="s">
        <v>66</v>
      </c>
      <c r="AP24" t="s">
        <v>66</v>
      </c>
      <c r="AQ24" t="s">
        <v>66</v>
      </c>
      <c r="AR24" t="s">
        <v>66</v>
      </c>
      <c r="AS24" t="s">
        <v>66</v>
      </c>
      <c r="AT24" t="s">
        <v>66</v>
      </c>
      <c r="AU24" t="s">
        <v>66</v>
      </c>
      <c r="AV24" t="s">
        <v>66</v>
      </c>
    </row>
    <row r="25" spans="1:48">
      <c r="A25" t="s">
        <v>105</v>
      </c>
      <c r="B25" t="s">
        <v>66</v>
      </c>
      <c r="C25" t="s">
        <v>66</v>
      </c>
      <c r="D25" t="s">
        <v>66</v>
      </c>
      <c r="E25" t="s">
        <v>66</v>
      </c>
      <c r="F25" t="s">
        <v>66</v>
      </c>
      <c r="G25" t="s">
        <v>66</v>
      </c>
      <c r="H25" t="s">
        <v>66</v>
      </c>
      <c r="I25" t="s">
        <v>66</v>
      </c>
      <c r="J25" t="s">
        <v>66</v>
      </c>
      <c r="K25" t="s">
        <v>66</v>
      </c>
      <c r="L25" t="s">
        <v>66</v>
      </c>
      <c r="M25" t="s">
        <v>66</v>
      </c>
      <c r="N25" t="s">
        <v>66</v>
      </c>
      <c r="O25" t="s">
        <v>66</v>
      </c>
      <c r="P25" t="s">
        <v>66</v>
      </c>
      <c r="Q25" t="s">
        <v>66</v>
      </c>
      <c r="R25" t="s">
        <v>66</v>
      </c>
      <c r="S25" t="s">
        <v>66</v>
      </c>
      <c r="T25" t="s">
        <v>66</v>
      </c>
      <c r="U25" t="s">
        <v>66</v>
      </c>
      <c r="V25" t="s">
        <v>66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 t="s">
        <v>66</v>
      </c>
      <c r="AE25" t="s">
        <v>66</v>
      </c>
      <c r="AF25" t="s">
        <v>66</v>
      </c>
      <c r="AG25" t="s">
        <v>66</v>
      </c>
      <c r="AH25" t="s">
        <v>66</v>
      </c>
      <c r="AI25" t="s">
        <v>66</v>
      </c>
      <c r="AJ25" t="s">
        <v>66</v>
      </c>
      <c r="AK25" t="s">
        <v>66</v>
      </c>
      <c r="AL25" t="s">
        <v>66</v>
      </c>
      <c r="AM25" t="s">
        <v>66</v>
      </c>
      <c r="AN25" t="s">
        <v>66</v>
      </c>
      <c r="AO25" t="s">
        <v>66</v>
      </c>
      <c r="AP25" t="s">
        <v>66</v>
      </c>
      <c r="AQ25" t="s">
        <v>66</v>
      </c>
      <c r="AR25" t="s">
        <v>66</v>
      </c>
      <c r="AS25" t="s">
        <v>66</v>
      </c>
      <c r="AT25" t="s">
        <v>66</v>
      </c>
      <c r="AU25" t="s">
        <v>66</v>
      </c>
      <c r="AV25" t="s">
        <v>66</v>
      </c>
    </row>
    <row r="26" spans="1:48">
      <c r="A26" t="s">
        <v>104</v>
      </c>
      <c r="B26" t="s">
        <v>66</v>
      </c>
      <c r="C26" t="s">
        <v>66</v>
      </c>
      <c r="D26" t="s">
        <v>66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4</v>
      </c>
      <c r="X26">
        <v>0</v>
      </c>
      <c r="Y26">
        <v>0</v>
      </c>
      <c r="Z26">
        <v>0</v>
      </c>
      <c r="AA26">
        <v>0</v>
      </c>
      <c r="AB26">
        <v>0</v>
      </c>
      <c r="AC26" t="s">
        <v>66</v>
      </c>
      <c r="AD26" t="s">
        <v>66</v>
      </c>
      <c r="AE26" t="s">
        <v>66</v>
      </c>
      <c r="AF26" t="s">
        <v>66</v>
      </c>
      <c r="AG26" t="s">
        <v>66</v>
      </c>
      <c r="AH26" t="s">
        <v>66</v>
      </c>
      <c r="AI26" t="s">
        <v>66</v>
      </c>
      <c r="AJ26" t="s">
        <v>66</v>
      </c>
      <c r="AK26" t="s">
        <v>66</v>
      </c>
      <c r="AL26" t="s">
        <v>66</v>
      </c>
      <c r="AM26" t="s">
        <v>66</v>
      </c>
      <c r="AN26" t="s">
        <v>66</v>
      </c>
      <c r="AO26" t="s">
        <v>66</v>
      </c>
      <c r="AP26" t="s">
        <v>66</v>
      </c>
      <c r="AQ26" t="s">
        <v>66</v>
      </c>
      <c r="AR26" t="s">
        <v>66</v>
      </c>
      <c r="AS26" t="s">
        <v>66</v>
      </c>
      <c r="AT26" t="s">
        <v>66</v>
      </c>
      <c r="AU26" t="s">
        <v>66</v>
      </c>
      <c r="AV26" t="s">
        <v>66</v>
      </c>
    </row>
    <row r="27" spans="1:48">
      <c r="A27" t="s">
        <v>69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2</v>
      </c>
      <c r="V27">
        <v>1</v>
      </c>
      <c r="W27">
        <v>5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</row>
    <row r="28" spans="1:48">
      <c r="A28" t="s">
        <v>108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 t="s">
        <v>66</v>
      </c>
      <c r="S28" t="s">
        <v>66</v>
      </c>
      <c r="T28" t="s">
        <v>66</v>
      </c>
      <c r="U28" t="s">
        <v>66</v>
      </c>
      <c r="V28" t="s">
        <v>66</v>
      </c>
      <c r="W28" t="s">
        <v>66</v>
      </c>
      <c r="X28" t="s">
        <v>66</v>
      </c>
      <c r="Y28" t="s">
        <v>66</v>
      </c>
      <c r="Z28" t="s">
        <v>66</v>
      </c>
      <c r="AA28" t="s">
        <v>66</v>
      </c>
      <c r="AB28" t="s">
        <v>66</v>
      </c>
      <c r="AC28" t="s">
        <v>66</v>
      </c>
      <c r="AD28" t="s">
        <v>66</v>
      </c>
      <c r="AE28" t="s">
        <v>66</v>
      </c>
      <c r="AF28" t="s">
        <v>66</v>
      </c>
      <c r="AG28" t="s">
        <v>66</v>
      </c>
      <c r="AH28" t="s">
        <v>66</v>
      </c>
      <c r="AI28" t="s">
        <v>66</v>
      </c>
      <c r="AJ28" t="s">
        <v>66</v>
      </c>
      <c r="AK28" t="s">
        <v>66</v>
      </c>
      <c r="AL28" t="s">
        <v>66</v>
      </c>
      <c r="AM28" t="s">
        <v>66</v>
      </c>
      <c r="AN28" t="s">
        <v>66</v>
      </c>
      <c r="AO28" t="s">
        <v>66</v>
      </c>
      <c r="AP28" t="s">
        <v>66</v>
      </c>
      <c r="AQ28" t="s">
        <v>66</v>
      </c>
      <c r="AR28" t="s">
        <v>66</v>
      </c>
      <c r="AS28" t="s">
        <v>66</v>
      </c>
      <c r="AT28" t="s">
        <v>66</v>
      </c>
      <c r="AU28" t="s">
        <v>66</v>
      </c>
      <c r="AV28" t="s">
        <v>66</v>
      </c>
    </row>
    <row r="29" spans="1:48">
      <c r="A29" t="s">
        <v>81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1</v>
      </c>
      <c r="M29">
        <v>1</v>
      </c>
      <c r="N29">
        <v>1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1</v>
      </c>
      <c r="X29">
        <v>0</v>
      </c>
      <c r="Y29">
        <v>2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</row>
    <row r="30" spans="1:48">
      <c r="A30" t="s">
        <v>101</v>
      </c>
      <c r="B30" t="s">
        <v>66</v>
      </c>
      <c r="C30" t="s">
        <v>66</v>
      </c>
      <c r="D30" t="s">
        <v>66</v>
      </c>
      <c r="E30" t="s">
        <v>66</v>
      </c>
      <c r="F30" t="s">
        <v>66</v>
      </c>
      <c r="G30" t="s">
        <v>66</v>
      </c>
      <c r="H30" t="s">
        <v>66</v>
      </c>
      <c r="I30" t="s">
        <v>66</v>
      </c>
      <c r="J30" t="s">
        <v>66</v>
      </c>
      <c r="K30" t="s">
        <v>66</v>
      </c>
      <c r="L30" t="s">
        <v>66</v>
      </c>
      <c r="M30" t="s">
        <v>66</v>
      </c>
      <c r="N30" t="s">
        <v>66</v>
      </c>
      <c r="O30" t="s">
        <v>66</v>
      </c>
      <c r="P30" t="s">
        <v>66</v>
      </c>
      <c r="Q30" t="s">
        <v>66</v>
      </c>
      <c r="R30" t="s">
        <v>66</v>
      </c>
      <c r="S30" t="s">
        <v>66</v>
      </c>
      <c r="T30" t="s">
        <v>66</v>
      </c>
      <c r="U30" t="s">
        <v>66</v>
      </c>
      <c r="V30" t="s">
        <v>66</v>
      </c>
      <c r="W30" t="s">
        <v>66</v>
      </c>
      <c r="X30" t="s">
        <v>66</v>
      </c>
      <c r="Y30" t="s">
        <v>66</v>
      </c>
      <c r="Z30" t="s">
        <v>66</v>
      </c>
      <c r="AA30" t="s">
        <v>66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</row>
    <row r="31" spans="1:48">
      <c r="A31" t="s">
        <v>72</v>
      </c>
      <c r="B31">
        <v>0</v>
      </c>
      <c r="C31">
        <v>0</v>
      </c>
      <c r="D31">
        <v>0</v>
      </c>
      <c r="E31" t="s">
        <v>66</v>
      </c>
      <c r="F31" t="s">
        <v>66</v>
      </c>
      <c r="G31" t="s">
        <v>66</v>
      </c>
      <c r="H31" t="s">
        <v>66</v>
      </c>
      <c r="I31" t="s">
        <v>66</v>
      </c>
      <c r="J31" t="s">
        <v>66</v>
      </c>
      <c r="K31" t="s">
        <v>66</v>
      </c>
      <c r="L31" t="s">
        <v>66</v>
      </c>
      <c r="M31" t="s">
        <v>66</v>
      </c>
      <c r="N31" t="s">
        <v>66</v>
      </c>
      <c r="O31" t="s">
        <v>66</v>
      </c>
      <c r="P31" t="s">
        <v>66</v>
      </c>
      <c r="Q31" t="s">
        <v>66</v>
      </c>
      <c r="R31" t="s">
        <v>66</v>
      </c>
      <c r="S31" t="s">
        <v>66</v>
      </c>
      <c r="T31" t="s">
        <v>66</v>
      </c>
      <c r="U31" t="s">
        <v>66</v>
      </c>
      <c r="V31" t="s">
        <v>66</v>
      </c>
      <c r="W31" t="s">
        <v>66</v>
      </c>
      <c r="X31" t="s">
        <v>66</v>
      </c>
      <c r="Y31" t="s">
        <v>66</v>
      </c>
      <c r="Z31" t="s">
        <v>66</v>
      </c>
      <c r="AA31" t="s">
        <v>66</v>
      </c>
      <c r="AB31" t="s">
        <v>66</v>
      </c>
      <c r="AC31" t="s">
        <v>66</v>
      </c>
      <c r="AD31" t="s">
        <v>66</v>
      </c>
      <c r="AE31" t="s">
        <v>66</v>
      </c>
      <c r="AF31" t="s">
        <v>66</v>
      </c>
      <c r="AG31" t="s">
        <v>66</v>
      </c>
      <c r="AH31" t="s">
        <v>66</v>
      </c>
      <c r="AI31" t="s">
        <v>66</v>
      </c>
      <c r="AJ31" t="s">
        <v>66</v>
      </c>
      <c r="AK31" t="s">
        <v>66</v>
      </c>
      <c r="AL31" t="s">
        <v>66</v>
      </c>
      <c r="AM31" t="s">
        <v>66</v>
      </c>
      <c r="AN31" t="s">
        <v>66</v>
      </c>
      <c r="AO31" t="s">
        <v>66</v>
      </c>
      <c r="AP31" t="s">
        <v>66</v>
      </c>
      <c r="AQ31" t="s">
        <v>66</v>
      </c>
      <c r="AR31" t="s">
        <v>66</v>
      </c>
      <c r="AS31" t="s">
        <v>66</v>
      </c>
      <c r="AT31" t="s">
        <v>66</v>
      </c>
      <c r="AU31" t="s">
        <v>66</v>
      </c>
      <c r="AV31" t="s">
        <v>66</v>
      </c>
    </row>
    <row r="32" spans="1:48">
      <c r="A32" t="s">
        <v>96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4</v>
      </c>
      <c r="X32">
        <v>0</v>
      </c>
      <c r="Y32">
        <v>0</v>
      </c>
      <c r="Z32">
        <v>0</v>
      </c>
      <c r="AA32">
        <v>0</v>
      </c>
      <c r="AB32">
        <v>0</v>
      </c>
      <c r="AC32" t="s">
        <v>66</v>
      </c>
      <c r="AD32" t="s">
        <v>66</v>
      </c>
      <c r="AE32" t="s">
        <v>66</v>
      </c>
      <c r="AF32" t="s">
        <v>66</v>
      </c>
      <c r="AG32" t="s">
        <v>66</v>
      </c>
      <c r="AH32" t="s">
        <v>66</v>
      </c>
      <c r="AI32" t="s">
        <v>66</v>
      </c>
      <c r="AJ32" t="s">
        <v>66</v>
      </c>
      <c r="AK32" t="s">
        <v>66</v>
      </c>
      <c r="AL32" t="s">
        <v>66</v>
      </c>
      <c r="AM32" t="s">
        <v>66</v>
      </c>
      <c r="AN32" t="s">
        <v>66</v>
      </c>
      <c r="AO32" t="s">
        <v>66</v>
      </c>
      <c r="AP32" t="s">
        <v>66</v>
      </c>
      <c r="AQ32" t="s">
        <v>66</v>
      </c>
      <c r="AR32" t="s">
        <v>66</v>
      </c>
      <c r="AS32" t="s">
        <v>66</v>
      </c>
      <c r="AT32" t="s">
        <v>66</v>
      </c>
      <c r="AU32" t="s">
        <v>66</v>
      </c>
      <c r="AV32" t="s">
        <v>66</v>
      </c>
    </row>
    <row r="33" spans="1:48">
      <c r="A33" t="s">
        <v>89</v>
      </c>
      <c r="B33" t="s">
        <v>66</v>
      </c>
      <c r="C33" t="s">
        <v>66</v>
      </c>
      <c r="D33" t="s">
        <v>66</v>
      </c>
      <c r="E33" t="s">
        <v>66</v>
      </c>
      <c r="F33" t="s">
        <v>66</v>
      </c>
      <c r="G33" t="s">
        <v>66</v>
      </c>
      <c r="H33" t="s">
        <v>66</v>
      </c>
      <c r="I33" t="s">
        <v>66</v>
      </c>
      <c r="J33" t="s">
        <v>66</v>
      </c>
      <c r="K33" t="s">
        <v>66</v>
      </c>
      <c r="L33" t="s">
        <v>66</v>
      </c>
      <c r="M33" t="s">
        <v>66</v>
      </c>
      <c r="N33" t="s">
        <v>66</v>
      </c>
      <c r="O33" t="s">
        <v>66</v>
      </c>
      <c r="P33" t="s">
        <v>66</v>
      </c>
      <c r="Q33" t="s">
        <v>66</v>
      </c>
      <c r="R33" t="s">
        <v>66</v>
      </c>
      <c r="S33" t="s">
        <v>66</v>
      </c>
      <c r="T33" t="s">
        <v>66</v>
      </c>
      <c r="U33" t="s">
        <v>66</v>
      </c>
      <c r="V33" t="s">
        <v>66</v>
      </c>
      <c r="W33" t="s">
        <v>66</v>
      </c>
      <c r="X33" t="s">
        <v>66</v>
      </c>
      <c r="Y33" t="s">
        <v>66</v>
      </c>
      <c r="Z33">
        <v>0</v>
      </c>
      <c r="AA33">
        <v>0</v>
      </c>
      <c r="AB33">
        <v>0</v>
      </c>
      <c r="AC33">
        <v>1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2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</row>
    <row r="34" spans="1:48">
      <c r="A34" t="s">
        <v>100</v>
      </c>
      <c r="B34">
        <v>0</v>
      </c>
      <c r="C34">
        <v>0</v>
      </c>
      <c r="D34">
        <v>0</v>
      </c>
      <c r="E34" t="s">
        <v>66</v>
      </c>
      <c r="F34" t="s">
        <v>66</v>
      </c>
      <c r="G34" t="s">
        <v>66</v>
      </c>
      <c r="H34" t="s">
        <v>66</v>
      </c>
      <c r="I34" t="s">
        <v>66</v>
      </c>
      <c r="J34" t="s">
        <v>66</v>
      </c>
      <c r="K34" t="s">
        <v>66</v>
      </c>
      <c r="L34" t="s">
        <v>66</v>
      </c>
      <c r="M34" t="s">
        <v>66</v>
      </c>
      <c r="N34" t="s">
        <v>66</v>
      </c>
      <c r="O34" t="s">
        <v>66</v>
      </c>
      <c r="P34" t="s">
        <v>66</v>
      </c>
      <c r="Q34" t="s">
        <v>66</v>
      </c>
      <c r="R34" t="s">
        <v>66</v>
      </c>
      <c r="S34" t="s">
        <v>66</v>
      </c>
      <c r="T34" t="s">
        <v>66</v>
      </c>
      <c r="U34" t="s">
        <v>66</v>
      </c>
      <c r="V34" t="s">
        <v>66</v>
      </c>
      <c r="W34" t="s">
        <v>66</v>
      </c>
      <c r="X34" t="s">
        <v>66</v>
      </c>
      <c r="Y34" t="s">
        <v>66</v>
      </c>
      <c r="Z34" t="s">
        <v>66</v>
      </c>
      <c r="AA34" t="s">
        <v>66</v>
      </c>
      <c r="AB34" t="s">
        <v>66</v>
      </c>
      <c r="AC34" t="s">
        <v>66</v>
      </c>
      <c r="AD34" t="s">
        <v>66</v>
      </c>
      <c r="AE34" t="s">
        <v>66</v>
      </c>
      <c r="AF34" t="s">
        <v>66</v>
      </c>
      <c r="AG34" t="s">
        <v>66</v>
      </c>
      <c r="AH34" t="s">
        <v>66</v>
      </c>
      <c r="AI34" t="s">
        <v>66</v>
      </c>
      <c r="AJ34" t="s">
        <v>66</v>
      </c>
      <c r="AK34" t="s">
        <v>66</v>
      </c>
      <c r="AL34" t="s">
        <v>66</v>
      </c>
      <c r="AM34" t="s">
        <v>66</v>
      </c>
      <c r="AN34" t="s">
        <v>66</v>
      </c>
      <c r="AO34" t="s">
        <v>66</v>
      </c>
      <c r="AP34" t="s">
        <v>66</v>
      </c>
      <c r="AQ34" t="s">
        <v>66</v>
      </c>
      <c r="AR34" t="s">
        <v>66</v>
      </c>
      <c r="AS34" t="s">
        <v>66</v>
      </c>
      <c r="AT34" t="s">
        <v>66</v>
      </c>
      <c r="AU34" t="s">
        <v>66</v>
      </c>
      <c r="AV34" t="s">
        <v>66</v>
      </c>
    </row>
    <row r="35" spans="1:48">
      <c r="A35" t="s">
        <v>88</v>
      </c>
      <c r="B35">
        <v>0</v>
      </c>
      <c r="C35">
        <v>0</v>
      </c>
      <c r="D35">
        <v>0</v>
      </c>
      <c r="E35">
        <v>2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2</v>
      </c>
      <c r="X35">
        <v>0</v>
      </c>
      <c r="Y35">
        <v>0</v>
      </c>
      <c r="Z35">
        <v>0</v>
      </c>
      <c r="AA35">
        <v>0</v>
      </c>
      <c r="AB35">
        <v>0</v>
      </c>
      <c r="AC35">
        <v>1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</row>
    <row r="36" spans="1:48">
      <c r="A36" t="s">
        <v>76</v>
      </c>
      <c r="B36" t="s">
        <v>66</v>
      </c>
      <c r="C36" t="s">
        <v>66</v>
      </c>
      <c r="D36" t="s">
        <v>66</v>
      </c>
      <c r="E36" t="s">
        <v>66</v>
      </c>
      <c r="F36" t="s">
        <v>66</v>
      </c>
      <c r="G36">
        <v>0</v>
      </c>
      <c r="H36">
        <v>0</v>
      </c>
      <c r="I36">
        <v>0</v>
      </c>
      <c r="J36">
        <v>0</v>
      </c>
      <c r="K36">
        <v>0</v>
      </c>
      <c r="L36">
        <v>2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1</v>
      </c>
      <c r="X36">
        <v>0</v>
      </c>
      <c r="Y36">
        <v>0</v>
      </c>
      <c r="Z36">
        <v>0</v>
      </c>
      <c r="AA36">
        <v>0</v>
      </c>
      <c r="AB36">
        <v>0</v>
      </c>
      <c r="AC36">
        <v>1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2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</row>
    <row r="37" spans="1:48">
      <c r="A37" t="s">
        <v>82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 t="s">
        <v>66</v>
      </c>
      <c r="O37" t="s">
        <v>66</v>
      </c>
      <c r="P37" t="s">
        <v>66</v>
      </c>
      <c r="Q37" t="s">
        <v>66</v>
      </c>
      <c r="R37" t="s">
        <v>66</v>
      </c>
      <c r="S37" t="s">
        <v>66</v>
      </c>
      <c r="T37" t="s">
        <v>66</v>
      </c>
      <c r="U37" t="s">
        <v>66</v>
      </c>
      <c r="V37" t="s">
        <v>66</v>
      </c>
      <c r="W37" t="s">
        <v>66</v>
      </c>
      <c r="X37" t="s">
        <v>66</v>
      </c>
      <c r="Y37" t="s">
        <v>66</v>
      </c>
      <c r="Z37" t="s">
        <v>66</v>
      </c>
      <c r="AA37" t="s">
        <v>66</v>
      </c>
      <c r="AB37" t="s">
        <v>66</v>
      </c>
      <c r="AC37" t="s">
        <v>66</v>
      </c>
      <c r="AD37" t="s">
        <v>66</v>
      </c>
      <c r="AE37" t="s">
        <v>66</v>
      </c>
      <c r="AF37" t="s">
        <v>66</v>
      </c>
      <c r="AG37" t="s">
        <v>66</v>
      </c>
      <c r="AH37" t="s">
        <v>66</v>
      </c>
      <c r="AI37" t="s">
        <v>66</v>
      </c>
      <c r="AJ37" t="s">
        <v>66</v>
      </c>
      <c r="AK37" t="s">
        <v>66</v>
      </c>
      <c r="AL37" t="s">
        <v>66</v>
      </c>
      <c r="AM37" t="s">
        <v>66</v>
      </c>
      <c r="AN37" t="s">
        <v>66</v>
      </c>
      <c r="AO37" t="s">
        <v>66</v>
      </c>
      <c r="AP37" t="s">
        <v>66</v>
      </c>
      <c r="AQ37" t="s">
        <v>66</v>
      </c>
      <c r="AR37" t="s">
        <v>66</v>
      </c>
      <c r="AS37" t="s">
        <v>66</v>
      </c>
      <c r="AT37" t="s">
        <v>66</v>
      </c>
      <c r="AU37" t="s">
        <v>66</v>
      </c>
      <c r="AV37" t="s">
        <v>66</v>
      </c>
    </row>
    <row r="38" spans="1:48">
      <c r="A38" t="s">
        <v>74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 t="s">
        <v>66</v>
      </c>
      <c r="M38" t="s">
        <v>66</v>
      </c>
      <c r="N38" t="s">
        <v>66</v>
      </c>
      <c r="O38" t="s">
        <v>66</v>
      </c>
      <c r="P38" t="s">
        <v>66</v>
      </c>
      <c r="Q38" t="s">
        <v>66</v>
      </c>
      <c r="R38" t="s">
        <v>66</v>
      </c>
      <c r="S38" t="s">
        <v>66</v>
      </c>
      <c r="T38" t="s">
        <v>66</v>
      </c>
      <c r="U38" t="s">
        <v>66</v>
      </c>
      <c r="V38" t="s">
        <v>66</v>
      </c>
      <c r="W38" t="s">
        <v>66</v>
      </c>
      <c r="X38" t="s">
        <v>66</v>
      </c>
      <c r="Y38" t="s">
        <v>66</v>
      </c>
      <c r="Z38" t="s">
        <v>66</v>
      </c>
      <c r="AA38" t="s">
        <v>66</v>
      </c>
      <c r="AB38" t="s">
        <v>66</v>
      </c>
      <c r="AC38" t="s">
        <v>66</v>
      </c>
      <c r="AD38" t="s">
        <v>66</v>
      </c>
      <c r="AE38" t="s">
        <v>66</v>
      </c>
      <c r="AF38" t="s">
        <v>66</v>
      </c>
      <c r="AG38" t="s">
        <v>66</v>
      </c>
      <c r="AH38" t="s">
        <v>66</v>
      </c>
      <c r="AI38" t="s">
        <v>66</v>
      </c>
      <c r="AJ38" t="s">
        <v>66</v>
      </c>
      <c r="AK38" t="s">
        <v>66</v>
      </c>
      <c r="AL38" t="s">
        <v>66</v>
      </c>
      <c r="AM38" t="s">
        <v>66</v>
      </c>
      <c r="AN38" t="s">
        <v>66</v>
      </c>
      <c r="AO38" t="s">
        <v>66</v>
      </c>
      <c r="AP38" t="s">
        <v>66</v>
      </c>
      <c r="AQ38" t="s">
        <v>66</v>
      </c>
      <c r="AR38" t="s">
        <v>66</v>
      </c>
      <c r="AS38" t="s">
        <v>66</v>
      </c>
      <c r="AT38" t="s">
        <v>66</v>
      </c>
      <c r="AU38" t="s">
        <v>66</v>
      </c>
      <c r="AV38" t="s">
        <v>66</v>
      </c>
    </row>
    <row r="39" spans="1:48">
      <c r="A39" t="s">
        <v>94</v>
      </c>
      <c r="B39" t="s">
        <v>66</v>
      </c>
      <c r="C39" t="s">
        <v>66</v>
      </c>
      <c r="D39" t="s">
        <v>66</v>
      </c>
      <c r="E39" t="s">
        <v>66</v>
      </c>
      <c r="F39" t="s">
        <v>66</v>
      </c>
      <c r="G39" t="s">
        <v>66</v>
      </c>
      <c r="H39" t="s">
        <v>66</v>
      </c>
      <c r="I39" t="s">
        <v>66</v>
      </c>
      <c r="J39" t="s">
        <v>66</v>
      </c>
      <c r="K39" t="s">
        <v>66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4</v>
      </c>
      <c r="X39">
        <v>3</v>
      </c>
      <c r="Y39">
        <v>1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</row>
    <row r="40" spans="1:48">
      <c r="A40" t="s">
        <v>93</v>
      </c>
      <c r="B40" t="s">
        <v>66</v>
      </c>
      <c r="C40" t="s">
        <v>66</v>
      </c>
      <c r="D40" t="s">
        <v>66</v>
      </c>
      <c r="E40" t="s">
        <v>66</v>
      </c>
      <c r="F40" t="s">
        <v>66</v>
      </c>
      <c r="G40" t="s">
        <v>66</v>
      </c>
      <c r="H40" t="s">
        <v>66</v>
      </c>
      <c r="I40" t="s">
        <v>66</v>
      </c>
      <c r="J40" t="s">
        <v>66</v>
      </c>
      <c r="K40" t="s">
        <v>66</v>
      </c>
      <c r="L40" t="s">
        <v>66</v>
      </c>
      <c r="M40" t="s">
        <v>66</v>
      </c>
      <c r="N40" t="s">
        <v>66</v>
      </c>
      <c r="O40" t="s">
        <v>66</v>
      </c>
      <c r="P40" t="s">
        <v>66</v>
      </c>
      <c r="Q40" t="s">
        <v>66</v>
      </c>
      <c r="R40" t="s">
        <v>66</v>
      </c>
      <c r="S40" t="s">
        <v>66</v>
      </c>
      <c r="T40" t="s">
        <v>66</v>
      </c>
      <c r="U40" t="s">
        <v>66</v>
      </c>
      <c r="V40" t="s">
        <v>66</v>
      </c>
      <c r="W40">
        <v>0</v>
      </c>
      <c r="X40">
        <v>0</v>
      </c>
      <c r="Y40">
        <v>1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</row>
    <row r="41" spans="1:48">
      <c r="A41" t="s">
        <v>95</v>
      </c>
      <c r="B41" t="s">
        <v>66</v>
      </c>
      <c r="C41" t="s">
        <v>66</v>
      </c>
      <c r="D41" t="s">
        <v>66</v>
      </c>
      <c r="E41" t="s">
        <v>66</v>
      </c>
      <c r="F41" t="s">
        <v>66</v>
      </c>
      <c r="G41" t="s">
        <v>66</v>
      </c>
      <c r="H41" t="s">
        <v>66</v>
      </c>
      <c r="I41" t="s">
        <v>66</v>
      </c>
      <c r="J41" t="s">
        <v>66</v>
      </c>
      <c r="K41" t="s">
        <v>66</v>
      </c>
      <c r="L41" t="s">
        <v>66</v>
      </c>
      <c r="M41" t="s">
        <v>66</v>
      </c>
      <c r="N41" t="s">
        <v>66</v>
      </c>
      <c r="O41" t="s">
        <v>66</v>
      </c>
      <c r="P41" t="s">
        <v>66</v>
      </c>
      <c r="Q41" t="s">
        <v>66</v>
      </c>
      <c r="R41" t="s">
        <v>66</v>
      </c>
      <c r="S41" t="s">
        <v>66</v>
      </c>
      <c r="T41" t="s">
        <v>66</v>
      </c>
      <c r="U41" t="s">
        <v>66</v>
      </c>
      <c r="V41" t="s">
        <v>66</v>
      </c>
      <c r="W41" t="s">
        <v>66</v>
      </c>
      <c r="X41" t="s">
        <v>66</v>
      </c>
      <c r="Y41" t="s">
        <v>66</v>
      </c>
      <c r="Z41" t="s">
        <v>66</v>
      </c>
      <c r="AA41" t="s">
        <v>66</v>
      </c>
      <c r="AB41" t="s">
        <v>66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</row>
    <row r="42" spans="1:48">
      <c r="A42" t="s">
        <v>102</v>
      </c>
      <c r="B42" t="s">
        <v>66</v>
      </c>
      <c r="C42" t="s">
        <v>66</v>
      </c>
      <c r="D42" t="s">
        <v>66</v>
      </c>
      <c r="E42" t="s">
        <v>66</v>
      </c>
      <c r="F42" t="s">
        <v>66</v>
      </c>
      <c r="G42" t="s">
        <v>66</v>
      </c>
      <c r="H42" t="s">
        <v>66</v>
      </c>
      <c r="I42" t="s">
        <v>66</v>
      </c>
      <c r="J42" t="s">
        <v>66</v>
      </c>
      <c r="K42" t="s">
        <v>66</v>
      </c>
      <c r="L42" t="s">
        <v>66</v>
      </c>
      <c r="M42" t="s">
        <v>66</v>
      </c>
      <c r="N42" t="s">
        <v>66</v>
      </c>
      <c r="O42" t="s">
        <v>66</v>
      </c>
      <c r="P42" t="s">
        <v>66</v>
      </c>
      <c r="Q42" t="s">
        <v>66</v>
      </c>
      <c r="R42" t="s">
        <v>66</v>
      </c>
      <c r="S42" t="s">
        <v>66</v>
      </c>
      <c r="T42" t="s">
        <v>66</v>
      </c>
      <c r="U42" t="s">
        <v>66</v>
      </c>
      <c r="V42" t="s">
        <v>66</v>
      </c>
      <c r="W42" t="s">
        <v>66</v>
      </c>
      <c r="X42" t="s">
        <v>66</v>
      </c>
      <c r="Y42" t="s">
        <v>66</v>
      </c>
      <c r="Z42" t="s">
        <v>66</v>
      </c>
      <c r="AA42" t="s">
        <v>66</v>
      </c>
      <c r="AB42" t="s">
        <v>66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</row>
    <row r="43" spans="1:48">
      <c r="A43" t="s">
        <v>90</v>
      </c>
      <c r="B43" t="s">
        <v>66</v>
      </c>
      <c r="C43" t="s">
        <v>66</v>
      </c>
      <c r="D43" t="s">
        <v>66</v>
      </c>
      <c r="E43" t="s">
        <v>66</v>
      </c>
      <c r="F43" t="s">
        <v>66</v>
      </c>
      <c r="G43" t="s">
        <v>66</v>
      </c>
      <c r="H43" t="s">
        <v>66</v>
      </c>
      <c r="I43" t="s">
        <v>66</v>
      </c>
      <c r="J43" t="s">
        <v>66</v>
      </c>
      <c r="K43" t="s">
        <v>66</v>
      </c>
      <c r="L43" t="s">
        <v>66</v>
      </c>
      <c r="M43" t="s">
        <v>66</v>
      </c>
      <c r="N43" t="s">
        <v>66</v>
      </c>
      <c r="O43" t="s">
        <v>66</v>
      </c>
      <c r="P43" t="s">
        <v>66</v>
      </c>
      <c r="Q43" t="s">
        <v>66</v>
      </c>
      <c r="R43" t="s">
        <v>66</v>
      </c>
      <c r="S43" t="s">
        <v>66</v>
      </c>
      <c r="T43" t="s">
        <v>66</v>
      </c>
      <c r="U43" t="s">
        <v>66</v>
      </c>
      <c r="V43" t="s">
        <v>66</v>
      </c>
      <c r="W43" t="s">
        <v>66</v>
      </c>
      <c r="X43" t="s">
        <v>66</v>
      </c>
      <c r="Y43" t="s">
        <v>66</v>
      </c>
      <c r="Z43" t="s">
        <v>66</v>
      </c>
      <c r="AA43" t="s">
        <v>66</v>
      </c>
      <c r="AB43" t="s">
        <v>66</v>
      </c>
      <c r="AC43" t="s">
        <v>66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</row>
    <row r="44" spans="1:48">
      <c r="A44" t="s">
        <v>65</v>
      </c>
      <c r="B44" t="s">
        <v>66</v>
      </c>
      <c r="C44" t="s">
        <v>66</v>
      </c>
      <c r="D44" t="s">
        <v>66</v>
      </c>
      <c r="E44" t="s">
        <v>66</v>
      </c>
      <c r="F44" t="s">
        <v>66</v>
      </c>
      <c r="G44" t="s">
        <v>66</v>
      </c>
      <c r="H44" t="s">
        <v>66</v>
      </c>
      <c r="I44" t="s">
        <v>66</v>
      </c>
      <c r="J44" t="s">
        <v>66</v>
      </c>
      <c r="K44" t="s">
        <v>66</v>
      </c>
      <c r="L44" t="s">
        <v>66</v>
      </c>
      <c r="M44" t="s">
        <v>66</v>
      </c>
      <c r="N44" t="s">
        <v>66</v>
      </c>
      <c r="O44" t="s">
        <v>66</v>
      </c>
      <c r="P44" t="s">
        <v>66</v>
      </c>
      <c r="Q44" t="s">
        <v>66</v>
      </c>
      <c r="R44" t="s">
        <v>66</v>
      </c>
      <c r="S44" t="s">
        <v>66</v>
      </c>
      <c r="T44" t="s">
        <v>66</v>
      </c>
      <c r="U44" t="s">
        <v>66</v>
      </c>
      <c r="V44" t="s">
        <v>66</v>
      </c>
      <c r="W44" t="s">
        <v>66</v>
      </c>
      <c r="X44" t="s">
        <v>66</v>
      </c>
      <c r="Y44" t="s">
        <v>66</v>
      </c>
      <c r="Z44" t="s">
        <v>66</v>
      </c>
      <c r="AA44" t="s">
        <v>66</v>
      </c>
      <c r="AB44" t="s">
        <v>66</v>
      </c>
      <c r="AC44" t="s">
        <v>66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</row>
    <row r="45" spans="1:48">
      <c r="A45" t="s">
        <v>77</v>
      </c>
      <c r="B45" t="s">
        <v>66</v>
      </c>
      <c r="C45" t="s">
        <v>66</v>
      </c>
      <c r="D45" t="s">
        <v>66</v>
      </c>
      <c r="E45" t="s">
        <v>66</v>
      </c>
      <c r="F45" t="s">
        <v>66</v>
      </c>
      <c r="G45" t="s">
        <v>66</v>
      </c>
      <c r="H45" t="s">
        <v>66</v>
      </c>
      <c r="I45" t="s">
        <v>66</v>
      </c>
      <c r="J45" t="s">
        <v>66</v>
      </c>
      <c r="K45" t="s">
        <v>66</v>
      </c>
      <c r="L45" t="s">
        <v>66</v>
      </c>
      <c r="M45" t="s">
        <v>66</v>
      </c>
      <c r="N45" t="s">
        <v>66</v>
      </c>
      <c r="O45" t="s">
        <v>66</v>
      </c>
      <c r="P45" t="s">
        <v>66</v>
      </c>
      <c r="Q45" t="s">
        <v>66</v>
      </c>
      <c r="R45" t="s">
        <v>66</v>
      </c>
      <c r="S45" t="s">
        <v>66</v>
      </c>
      <c r="T45" t="s">
        <v>66</v>
      </c>
      <c r="U45" t="s">
        <v>66</v>
      </c>
      <c r="V45" t="s">
        <v>66</v>
      </c>
      <c r="W45" t="s">
        <v>66</v>
      </c>
      <c r="X45" t="s">
        <v>66</v>
      </c>
      <c r="Y45" t="s">
        <v>66</v>
      </c>
      <c r="Z45" t="s">
        <v>66</v>
      </c>
      <c r="AA45" t="s">
        <v>66</v>
      </c>
      <c r="AB45" t="s">
        <v>66</v>
      </c>
      <c r="AC45" t="s">
        <v>66</v>
      </c>
      <c r="AD45" t="s">
        <v>66</v>
      </c>
      <c r="AE45" t="s">
        <v>66</v>
      </c>
      <c r="AF45" t="s">
        <v>66</v>
      </c>
      <c r="AG45" t="s">
        <v>66</v>
      </c>
      <c r="AH45" t="s">
        <v>66</v>
      </c>
      <c r="AI45" t="s">
        <v>66</v>
      </c>
      <c r="AJ45" t="s">
        <v>66</v>
      </c>
      <c r="AK45" t="s">
        <v>66</v>
      </c>
      <c r="AL45" t="s">
        <v>66</v>
      </c>
      <c r="AM45" t="s">
        <v>66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</row>
    <row r="46" spans="1:48">
      <c r="A46" t="s">
        <v>98</v>
      </c>
      <c r="B46" t="s">
        <v>66</v>
      </c>
      <c r="C46" t="s">
        <v>66</v>
      </c>
      <c r="D46" t="s">
        <v>66</v>
      </c>
      <c r="E46" t="s">
        <v>66</v>
      </c>
      <c r="F46" t="s">
        <v>66</v>
      </c>
      <c r="G46" t="s">
        <v>66</v>
      </c>
      <c r="H46" t="s">
        <v>66</v>
      </c>
      <c r="I46" t="s">
        <v>66</v>
      </c>
      <c r="J46" t="s">
        <v>66</v>
      </c>
      <c r="K46" t="s">
        <v>66</v>
      </c>
      <c r="L46" t="s">
        <v>66</v>
      </c>
      <c r="M46" t="s">
        <v>66</v>
      </c>
      <c r="N46" t="s">
        <v>66</v>
      </c>
      <c r="O46" t="s">
        <v>66</v>
      </c>
      <c r="P46" t="s">
        <v>66</v>
      </c>
      <c r="Q46" t="s">
        <v>66</v>
      </c>
      <c r="R46" t="s">
        <v>66</v>
      </c>
      <c r="S46" t="s">
        <v>66</v>
      </c>
      <c r="T46" t="s">
        <v>66</v>
      </c>
      <c r="U46" t="s">
        <v>66</v>
      </c>
      <c r="V46" t="s">
        <v>66</v>
      </c>
      <c r="W46" t="s">
        <v>66</v>
      </c>
      <c r="X46" t="s">
        <v>66</v>
      </c>
      <c r="Y46" t="s">
        <v>66</v>
      </c>
      <c r="Z46" t="s">
        <v>66</v>
      </c>
      <c r="AA46" t="s">
        <v>66</v>
      </c>
      <c r="AB46" t="s">
        <v>66</v>
      </c>
      <c r="AC46" t="s">
        <v>66</v>
      </c>
      <c r="AD46" t="s">
        <v>66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</row>
  </sheetData>
  <sortState ref="A2:AV46">
    <sortCondition ref="A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V46"/>
  <sheetViews>
    <sheetView workbookViewId="0">
      <selection activeCell="M5" sqref="M5"/>
    </sheetView>
  </sheetViews>
  <sheetFormatPr defaultRowHeight="15"/>
  <cols>
    <col min="1" max="1" width="25.7109375" bestFit="1" customWidth="1"/>
  </cols>
  <sheetData>
    <row r="1" spans="1:48">
      <c r="A1" s="4" t="s">
        <v>319</v>
      </c>
      <c r="B1" s="4">
        <v>0</v>
      </c>
      <c r="C1" s="4">
        <v>1</v>
      </c>
      <c r="D1" s="4">
        <v>2</v>
      </c>
      <c r="E1" s="4">
        <v>3</v>
      </c>
      <c r="F1" s="4">
        <v>4</v>
      </c>
      <c r="G1" s="4">
        <v>5</v>
      </c>
      <c r="H1" s="4">
        <v>6</v>
      </c>
      <c r="I1" s="4">
        <v>7</v>
      </c>
      <c r="J1" s="4">
        <v>8</v>
      </c>
      <c r="K1" s="4">
        <v>9</v>
      </c>
      <c r="L1" s="4">
        <v>10</v>
      </c>
      <c r="M1" s="4">
        <v>11</v>
      </c>
      <c r="N1" s="4">
        <v>12</v>
      </c>
      <c r="O1" s="4">
        <v>13</v>
      </c>
      <c r="P1" s="4">
        <v>14</v>
      </c>
      <c r="Q1" s="4">
        <v>15</v>
      </c>
      <c r="R1" s="4">
        <v>16</v>
      </c>
      <c r="S1" s="4">
        <v>17</v>
      </c>
      <c r="T1" s="4">
        <v>18</v>
      </c>
      <c r="U1" s="4">
        <v>19</v>
      </c>
      <c r="V1" s="4">
        <v>20</v>
      </c>
      <c r="W1" s="4">
        <v>21</v>
      </c>
      <c r="X1" s="4">
        <v>22</v>
      </c>
      <c r="Y1" s="4">
        <v>23</v>
      </c>
      <c r="Z1" s="4">
        <v>24</v>
      </c>
      <c r="AA1" s="4">
        <v>25</v>
      </c>
      <c r="AB1" s="4">
        <v>26</v>
      </c>
      <c r="AC1" s="4">
        <v>27</v>
      </c>
      <c r="AD1" s="4">
        <v>28</v>
      </c>
      <c r="AE1" s="4">
        <v>29</v>
      </c>
      <c r="AF1" s="4">
        <v>30</v>
      </c>
      <c r="AG1" s="4">
        <v>31</v>
      </c>
      <c r="AH1" s="4">
        <v>32</v>
      </c>
      <c r="AI1" s="4">
        <v>33</v>
      </c>
      <c r="AJ1" s="4">
        <v>34</v>
      </c>
      <c r="AK1" s="4">
        <v>35</v>
      </c>
      <c r="AL1" s="4">
        <v>36</v>
      </c>
      <c r="AM1" s="4">
        <v>37</v>
      </c>
      <c r="AN1" s="4">
        <v>38</v>
      </c>
      <c r="AO1" s="4">
        <v>39</v>
      </c>
      <c r="AP1" s="4">
        <v>40</v>
      </c>
      <c r="AQ1" s="4">
        <v>41</v>
      </c>
      <c r="AR1" s="4">
        <v>42</v>
      </c>
      <c r="AS1" s="4">
        <v>43</v>
      </c>
      <c r="AT1" s="4">
        <v>44</v>
      </c>
      <c r="AU1" s="4">
        <v>45</v>
      </c>
      <c r="AV1" s="4">
        <v>46</v>
      </c>
    </row>
    <row r="2" spans="1:48">
      <c r="A2" t="s">
        <v>64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2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</row>
    <row r="3" spans="1:48">
      <c r="A3" t="s">
        <v>75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1</v>
      </c>
      <c r="M3">
        <v>0</v>
      </c>
      <c r="N3">
        <v>0</v>
      </c>
      <c r="O3">
        <v>0</v>
      </c>
      <c r="P3">
        <v>0</v>
      </c>
      <c r="Q3">
        <v>0</v>
      </c>
      <c r="R3">
        <v>1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1</v>
      </c>
      <c r="AV3">
        <v>0</v>
      </c>
    </row>
    <row r="4" spans="1:48">
      <c r="A4" t="s">
        <v>97</v>
      </c>
      <c r="B4">
        <v>0</v>
      </c>
      <c r="C4">
        <v>0</v>
      </c>
      <c r="D4">
        <v>0</v>
      </c>
      <c r="E4" t="s">
        <v>66</v>
      </c>
      <c r="F4" t="s">
        <v>66</v>
      </c>
      <c r="G4" t="s">
        <v>66</v>
      </c>
      <c r="H4" t="s">
        <v>66</v>
      </c>
      <c r="I4" t="s">
        <v>66</v>
      </c>
      <c r="J4" t="s">
        <v>66</v>
      </c>
      <c r="K4" t="s">
        <v>66</v>
      </c>
      <c r="L4" t="s">
        <v>66</v>
      </c>
      <c r="M4" t="s">
        <v>66</v>
      </c>
      <c r="N4" t="s">
        <v>66</v>
      </c>
      <c r="O4" t="s">
        <v>66</v>
      </c>
      <c r="P4" t="s">
        <v>66</v>
      </c>
      <c r="Q4" t="s">
        <v>66</v>
      </c>
      <c r="R4" t="s">
        <v>66</v>
      </c>
      <c r="S4" t="s">
        <v>66</v>
      </c>
      <c r="T4" t="s">
        <v>66</v>
      </c>
      <c r="U4" t="s">
        <v>66</v>
      </c>
      <c r="V4" t="s">
        <v>66</v>
      </c>
      <c r="W4" t="s">
        <v>66</v>
      </c>
      <c r="X4" t="s">
        <v>66</v>
      </c>
      <c r="Y4" t="s">
        <v>66</v>
      </c>
      <c r="Z4" t="s">
        <v>66</v>
      </c>
      <c r="AA4" t="s">
        <v>66</v>
      </c>
      <c r="AB4" t="s">
        <v>66</v>
      </c>
      <c r="AC4" t="s">
        <v>66</v>
      </c>
      <c r="AD4" t="s">
        <v>66</v>
      </c>
      <c r="AE4" t="s">
        <v>66</v>
      </c>
      <c r="AF4" t="s">
        <v>66</v>
      </c>
      <c r="AG4" t="s">
        <v>66</v>
      </c>
      <c r="AH4" t="s">
        <v>66</v>
      </c>
      <c r="AI4" t="s">
        <v>66</v>
      </c>
      <c r="AJ4" t="s">
        <v>66</v>
      </c>
      <c r="AK4" t="s">
        <v>66</v>
      </c>
      <c r="AL4" t="s">
        <v>66</v>
      </c>
      <c r="AM4" t="s">
        <v>66</v>
      </c>
      <c r="AN4" t="s">
        <v>66</v>
      </c>
      <c r="AO4" t="s">
        <v>66</v>
      </c>
      <c r="AP4" t="s">
        <v>66</v>
      </c>
      <c r="AQ4" t="s">
        <v>66</v>
      </c>
      <c r="AR4" t="s">
        <v>66</v>
      </c>
      <c r="AS4" t="s">
        <v>66</v>
      </c>
      <c r="AT4" t="s">
        <v>66</v>
      </c>
      <c r="AU4" t="s">
        <v>66</v>
      </c>
      <c r="AV4" t="s">
        <v>66</v>
      </c>
    </row>
    <row r="5" spans="1:48">
      <c r="A5" t="s">
        <v>71</v>
      </c>
      <c r="B5" t="s">
        <v>66</v>
      </c>
      <c r="C5" t="s">
        <v>66</v>
      </c>
      <c r="D5" t="s">
        <v>66</v>
      </c>
      <c r="E5" t="s">
        <v>66</v>
      </c>
      <c r="F5" t="s">
        <v>66</v>
      </c>
      <c r="G5" t="s">
        <v>66</v>
      </c>
      <c r="H5" t="s">
        <v>66</v>
      </c>
      <c r="I5" t="s">
        <v>66</v>
      </c>
      <c r="J5" t="s">
        <v>66</v>
      </c>
      <c r="K5" t="s">
        <v>66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 t="s">
        <v>66</v>
      </c>
      <c r="Z5" t="s">
        <v>66</v>
      </c>
      <c r="AA5" t="s">
        <v>66</v>
      </c>
      <c r="AB5" t="s">
        <v>66</v>
      </c>
      <c r="AC5" t="s">
        <v>66</v>
      </c>
      <c r="AD5" t="s">
        <v>66</v>
      </c>
      <c r="AE5" t="s">
        <v>66</v>
      </c>
      <c r="AF5" t="s">
        <v>66</v>
      </c>
      <c r="AG5" t="s">
        <v>66</v>
      </c>
      <c r="AH5" t="s">
        <v>66</v>
      </c>
      <c r="AI5" t="s">
        <v>66</v>
      </c>
      <c r="AJ5" t="s">
        <v>66</v>
      </c>
      <c r="AK5" t="s">
        <v>66</v>
      </c>
      <c r="AL5" t="s">
        <v>66</v>
      </c>
      <c r="AM5" t="s">
        <v>66</v>
      </c>
      <c r="AN5" t="s">
        <v>66</v>
      </c>
      <c r="AO5" t="s">
        <v>66</v>
      </c>
      <c r="AP5" t="s">
        <v>66</v>
      </c>
      <c r="AQ5" t="s">
        <v>66</v>
      </c>
      <c r="AR5" t="s">
        <v>66</v>
      </c>
      <c r="AS5" t="s">
        <v>66</v>
      </c>
      <c r="AT5" t="s">
        <v>66</v>
      </c>
      <c r="AU5" t="s">
        <v>66</v>
      </c>
      <c r="AV5" t="s">
        <v>66</v>
      </c>
    </row>
    <row r="6" spans="1:48">
      <c r="A6" t="s">
        <v>67</v>
      </c>
      <c r="B6" t="s">
        <v>66</v>
      </c>
      <c r="C6" t="s">
        <v>66</v>
      </c>
      <c r="D6" t="s">
        <v>66</v>
      </c>
      <c r="E6" t="s">
        <v>66</v>
      </c>
      <c r="F6" t="s">
        <v>66</v>
      </c>
      <c r="G6" t="s">
        <v>66</v>
      </c>
      <c r="H6" t="s">
        <v>66</v>
      </c>
      <c r="I6" t="s">
        <v>66</v>
      </c>
      <c r="J6" t="s">
        <v>66</v>
      </c>
      <c r="K6" t="s">
        <v>66</v>
      </c>
      <c r="L6" t="s">
        <v>66</v>
      </c>
      <c r="M6" t="s">
        <v>66</v>
      </c>
      <c r="N6" t="s">
        <v>66</v>
      </c>
      <c r="O6" t="s">
        <v>66</v>
      </c>
      <c r="P6" t="s">
        <v>66</v>
      </c>
      <c r="Q6" t="s">
        <v>66</v>
      </c>
      <c r="R6" t="s">
        <v>66</v>
      </c>
      <c r="S6" t="s">
        <v>66</v>
      </c>
      <c r="T6" t="s">
        <v>66</v>
      </c>
      <c r="U6" t="s">
        <v>66</v>
      </c>
      <c r="V6" t="s">
        <v>66</v>
      </c>
      <c r="W6" t="s">
        <v>66</v>
      </c>
      <c r="X6" t="s">
        <v>66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</row>
    <row r="7" spans="1:48">
      <c r="A7" t="s">
        <v>78</v>
      </c>
      <c r="B7">
        <v>0</v>
      </c>
      <c r="C7">
        <v>0</v>
      </c>
      <c r="D7">
        <v>0</v>
      </c>
      <c r="E7" t="s">
        <v>66</v>
      </c>
      <c r="F7" t="s">
        <v>66</v>
      </c>
      <c r="G7" t="s">
        <v>66</v>
      </c>
      <c r="H7" t="s">
        <v>66</v>
      </c>
      <c r="I7" t="s">
        <v>66</v>
      </c>
      <c r="J7" t="s">
        <v>66</v>
      </c>
      <c r="K7" t="s">
        <v>66</v>
      </c>
      <c r="L7" t="s">
        <v>66</v>
      </c>
      <c r="M7" t="s">
        <v>66</v>
      </c>
      <c r="N7" t="s">
        <v>66</v>
      </c>
      <c r="O7" t="s">
        <v>66</v>
      </c>
      <c r="P7" t="s">
        <v>66</v>
      </c>
      <c r="Q7" t="s">
        <v>66</v>
      </c>
      <c r="R7" t="s">
        <v>66</v>
      </c>
      <c r="S7" t="s">
        <v>66</v>
      </c>
      <c r="T7" t="s">
        <v>66</v>
      </c>
      <c r="U7" t="s">
        <v>66</v>
      </c>
      <c r="V7" t="s">
        <v>66</v>
      </c>
      <c r="W7" t="s">
        <v>66</v>
      </c>
      <c r="X7" t="s">
        <v>66</v>
      </c>
      <c r="Y7" t="s">
        <v>66</v>
      </c>
      <c r="Z7" t="s">
        <v>66</v>
      </c>
      <c r="AA7" t="s">
        <v>66</v>
      </c>
      <c r="AB7" t="s">
        <v>66</v>
      </c>
      <c r="AC7" t="s">
        <v>66</v>
      </c>
      <c r="AD7" t="s">
        <v>66</v>
      </c>
      <c r="AE7" t="s">
        <v>66</v>
      </c>
      <c r="AF7" t="s">
        <v>66</v>
      </c>
      <c r="AG7" t="s">
        <v>66</v>
      </c>
      <c r="AH7" t="s">
        <v>66</v>
      </c>
      <c r="AI7" t="s">
        <v>66</v>
      </c>
      <c r="AJ7" t="s">
        <v>66</v>
      </c>
      <c r="AK7" t="s">
        <v>66</v>
      </c>
      <c r="AL7" t="s">
        <v>66</v>
      </c>
      <c r="AM7" t="s">
        <v>66</v>
      </c>
      <c r="AN7" t="s">
        <v>66</v>
      </c>
      <c r="AO7" t="s">
        <v>66</v>
      </c>
      <c r="AP7" t="s">
        <v>66</v>
      </c>
      <c r="AQ7" t="s">
        <v>66</v>
      </c>
      <c r="AR7" t="s">
        <v>66</v>
      </c>
      <c r="AS7" t="s">
        <v>66</v>
      </c>
      <c r="AT7" t="s">
        <v>66</v>
      </c>
      <c r="AU7" t="s">
        <v>66</v>
      </c>
      <c r="AV7" t="s">
        <v>66</v>
      </c>
    </row>
    <row r="8" spans="1:48">
      <c r="A8" t="s">
        <v>79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 t="s">
        <v>66</v>
      </c>
      <c r="M8" t="s">
        <v>66</v>
      </c>
      <c r="N8" t="s">
        <v>66</v>
      </c>
      <c r="O8" t="s">
        <v>66</v>
      </c>
      <c r="P8" t="s">
        <v>66</v>
      </c>
      <c r="Q8" t="s">
        <v>66</v>
      </c>
      <c r="R8" t="s">
        <v>66</v>
      </c>
      <c r="S8" t="s">
        <v>66</v>
      </c>
      <c r="T8" t="s">
        <v>66</v>
      </c>
      <c r="U8" t="s">
        <v>66</v>
      </c>
      <c r="V8" t="s">
        <v>66</v>
      </c>
      <c r="W8" t="s">
        <v>66</v>
      </c>
      <c r="X8" t="s">
        <v>66</v>
      </c>
      <c r="Y8" t="s">
        <v>66</v>
      </c>
      <c r="Z8" t="s">
        <v>66</v>
      </c>
      <c r="AA8" t="s">
        <v>66</v>
      </c>
      <c r="AB8" t="s">
        <v>66</v>
      </c>
      <c r="AC8" t="s">
        <v>66</v>
      </c>
      <c r="AD8" t="s">
        <v>66</v>
      </c>
      <c r="AE8" t="s">
        <v>66</v>
      </c>
      <c r="AF8" t="s">
        <v>66</v>
      </c>
      <c r="AG8" t="s">
        <v>66</v>
      </c>
      <c r="AH8" t="s">
        <v>66</v>
      </c>
      <c r="AI8" t="s">
        <v>66</v>
      </c>
      <c r="AJ8" t="s">
        <v>66</v>
      </c>
      <c r="AK8" t="s">
        <v>66</v>
      </c>
      <c r="AL8" t="s">
        <v>66</v>
      </c>
      <c r="AM8" t="s">
        <v>66</v>
      </c>
      <c r="AN8" t="s">
        <v>66</v>
      </c>
      <c r="AO8" t="s">
        <v>66</v>
      </c>
      <c r="AP8" t="s">
        <v>66</v>
      </c>
      <c r="AQ8" t="s">
        <v>66</v>
      </c>
      <c r="AR8" t="s">
        <v>66</v>
      </c>
      <c r="AS8" t="s">
        <v>66</v>
      </c>
      <c r="AT8" t="s">
        <v>66</v>
      </c>
      <c r="AU8" t="s">
        <v>66</v>
      </c>
      <c r="AV8" t="s">
        <v>66</v>
      </c>
    </row>
    <row r="9" spans="1:48">
      <c r="A9" t="s">
        <v>80</v>
      </c>
      <c r="B9">
        <v>0</v>
      </c>
      <c r="C9">
        <v>0</v>
      </c>
      <c r="D9">
        <v>0</v>
      </c>
      <c r="E9" t="s">
        <v>66</v>
      </c>
      <c r="F9" t="s">
        <v>66</v>
      </c>
      <c r="G9" t="s">
        <v>66</v>
      </c>
      <c r="H9" t="s">
        <v>66</v>
      </c>
      <c r="I9" t="s">
        <v>66</v>
      </c>
      <c r="J9" t="s">
        <v>66</v>
      </c>
      <c r="K9" t="s">
        <v>66</v>
      </c>
      <c r="L9" t="s">
        <v>66</v>
      </c>
      <c r="M9" t="s">
        <v>66</v>
      </c>
      <c r="N9" t="s">
        <v>66</v>
      </c>
      <c r="O9" t="s">
        <v>66</v>
      </c>
      <c r="P9" t="s">
        <v>66</v>
      </c>
      <c r="Q9" t="s">
        <v>66</v>
      </c>
      <c r="R9" t="s">
        <v>66</v>
      </c>
      <c r="S9" t="s">
        <v>66</v>
      </c>
      <c r="T9" t="s">
        <v>66</v>
      </c>
      <c r="U9" t="s">
        <v>66</v>
      </c>
      <c r="V9" t="s">
        <v>66</v>
      </c>
      <c r="W9" t="s">
        <v>66</v>
      </c>
      <c r="X9" t="s">
        <v>66</v>
      </c>
      <c r="Y9" t="s">
        <v>66</v>
      </c>
      <c r="Z9" t="s">
        <v>66</v>
      </c>
      <c r="AA9" t="s">
        <v>66</v>
      </c>
      <c r="AB9" t="s">
        <v>66</v>
      </c>
      <c r="AC9" t="s">
        <v>66</v>
      </c>
      <c r="AD9" t="s">
        <v>66</v>
      </c>
      <c r="AE9" t="s">
        <v>66</v>
      </c>
      <c r="AF9" t="s">
        <v>66</v>
      </c>
      <c r="AG9" t="s">
        <v>66</v>
      </c>
      <c r="AH9" t="s">
        <v>66</v>
      </c>
      <c r="AI9" t="s">
        <v>66</v>
      </c>
      <c r="AJ9" t="s">
        <v>66</v>
      </c>
      <c r="AK9" t="s">
        <v>66</v>
      </c>
      <c r="AL9" t="s">
        <v>66</v>
      </c>
      <c r="AM9" t="s">
        <v>66</v>
      </c>
      <c r="AN9" t="s">
        <v>66</v>
      </c>
      <c r="AO9" t="s">
        <v>66</v>
      </c>
      <c r="AP9" t="s">
        <v>66</v>
      </c>
      <c r="AQ9" t="s">
        <v>66</v>
      </c>
      <c r="AR9" t="s">
        <v>66</v>
      </c>
      <c r="AS9" t="s">
        <v>66</v>
      </c>
      <c r="AT9" t="s">
        <v>66</v>
      </c>
      <c r="AU9" t="s">
        <v>66</v>
      </c>
      <c r="AV9" t="s">
        <v>66</v>
      </c>
    </row>
    <row r="10" spans="1:48">
      <c r="A10" t="s">
        <v>87</v>
      </c>
      <c r="B10" t="s">
        <v>66</v>
      </c>
      <c r="C10" t="s">
        <v>66</v>
      </c>
      <c r="D10" t="s">
        <v>66</v>
      </c>
      <c r="E10" t="s">
        <v>66</v>
      </c>
      <c r="F10" t="s">
        <v>66</v>
      </c>
      <c r="G10" t="s">
        <v>66</v>
      </c>
      <c r="H10" t="s">
        <v>66</v>
      </c>
      <c r="I10" t="s">
        <v>66</v>
      </c>
      <c r="J10" t="s">
        <v>66</v>
      </c>
      <c r="K10" t="s">
        <v>66</v>
      </c>
      <c r="L10" t="s">
        <v>66</v>
      </c>
      <c r="M10" t="s">
        <v>66</v>
      </c>
      <c r="N10" t="s">
        <v>66</v>
      </c>
      <c r="O10" t="s">
        <v>66</v>
      </c>
      <c r="P10" t="s">
        <v>66</v>
      </c>
      <c r="Q10" t="s">
        <v>66</v>
      </c>
      <c r="R10" t="s">
        <v>66</v>
      </c>
      <c r="S10" t="s">
        <v>66</v>
      </c>
      <c r="T10" t="s">
        <v>66</v>
      </c>
      <c r="U10" t="s">
        <v>66</v>
      </c>
      <c r="V10" t="s">
        <v>66</v>
      </c>
      <c r="W10" t="s">
        <v>66</v>
      </c>
      <c r="X10" t="s">
        <v>66</v>
      </c>
      <c r="Y10" t="s">
        <v>66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</row>
    <row r="11" spans="1:48">
      <c r="A11" t="s">
        <v>83</v>
      </c>
      <c r="B11" t="s">
        <v>66</v>
      </c>
      <c r="C11" t="s">
        <v>66</v>
      </c>
      <c r="D11" t="s">
        <v>66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1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</row>
    <row r="12" spans="1:48">
      <c r="A12" t="s">
        <v>99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1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</row>
    <row r="13" spans="1:48">
      <c r="A13" t="s">
        <v>103</v>
      </c>
      <c r="B13" t="s">
        <v>66</v>
      </c>
      <c r="C13" t="s">
        <v>66</v>
      </c>
      <c r="D13" t="s">
        <v>66</v>
      </c>
      <c r="E13" t="s">
        <v>66</v>
      </c>
      <c r="F13" t="s">
        <v>66</v>
      </c>
      <c r="G13" t="s">
        <v>66</v>
      </c>
      <c r="H13" t="s">
        <v>66</v>
      </c>
      <c r="I13" t="s">
        <v>66</v>
      </c>
      <c r="J13" t="s">
        <v>66</v>
      </c>
      <c r="K13" t="s">
        <v>66</v>
      </c>
      <c r="L13" t="s">
        <v>66</v>
      </c>
      <c r="M13" t="s">
        <v>66</v>
      </c>
      <c r="N13" t="s">
        <v>66</v>
      </c>
      <c r="O13" t="s">
        <v>66</v>
      </c>
      <c r="P13" t="s">
        <v>66</v>
      </c>
      <c r="Q13" t="s">
        <v>66</v>
      </c>
      <c r="R13" t="s">
        <v>66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</row>
    <row r="14" spans="1:48">
      <c r="A14" t="s">
        <v>85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 t="s">
        <v>66</v>
      </c>
      <c r="M14" t="s">
        <v>66</v>
      </c>
      <c r="N14" t="s">
        <v>66</v>
      </c>
      <c r="O14" t="s">
        <v>66</v>
      </c>
      <c r="P14" t="s">
        <v>66</v>
      </c>
      <c r="Q14" t="s">
        <v>66</v>
      </c>
      <c r="R14" t="s">
        <v>66</v>
      </c>
      <c r="S14" t="s">
        <v>66</v>
      </c>
      <c r="T14" t="s">
        <v>66</v>
      </c>
      <c r="U14" t="s">
        <v>66</v>
      </c>
      <c r="V14" t="s">
        <v>66</v>
      </c>
      <c r="W14" t="s">
        <v>66</v>
      </c>
      <c r="X14" t="s">
        <v>66</v>
      </c>
      <c r="Y14" t="s">
        <v>66</v>
      </c>
      <c r="Z14" t="s">
        <v>66</v>
      </c>
      <c r="AA14" t="s">
        <v>66</v>
      </c>
      <c r="AB14" t="s">
        <v>66</v>
      </c>
      <c r="AC14" t="s">
        <v>66</v>
      </c>
      <c r="AD14" t="s">
        <v>66</v>
      </c>
      <c r="AE14" t="s">
        <v>66</v>
      </c>
      <c r="AF14" t="s">
        <v>66</v>
      </c>
      <c r="AG14" t="s">
        <v>66</v>
      </c>
      <c r="AH14" t="s">
        <v>66</v>
      </c>
      <c r="AI14" t="s">
        <v>66</v>
      </c>
      <c r="AJ14" t="s">
        <v>66</v>
      </c>
      <c r="AK14" t="s">
        <v>66</v>
      </c>
      <c r="AL14" t="s">
        <v>66</v>
      </c>
      <c r="AM14" t="s">
        <v>66</v>
      </c>
      <c r="AN14" t="s">
        <v>66</v>
      </c>
      <c r="AO14" t="s">
        <v>66</v>
      </c>
      <c r="AP14" t="s">
        <v>66</v>
      </c>
      <c r="AQ14" t="s">
        <v>66</v>
      </c>
      <c r="AR14" t="s">
        <v>66</v>
      </c>
      <c r="AS14" t="s">
        <v>66</v>
      </c>
      <c r="AT14" t="s">
        <v>66</v>
      </c>
      <c r="AU14" t="s">
        <v>66</v>
      </c>
      <c r="AV14" t="s">
        <v>66</v>
      </c>
    </row>
    <row r="15" spans="1:48">
      <c r="A15" t="s">
        <v>63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2</v>
      </c>
      <c r="M15">
        <v>0</v>
      </c>
      <c r="N15">
        <v>0</v>
      </c>
      <c r="O15">
        <v>0</v>
      </c>
      <c r="P15">
        <v>0</v>
      </c>
      <c r="Q15">
        <v>0</v>
      </c>
      <c r="R15">
        <v>1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1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</row>
    <row r="16" spans="1:48">
      <c r="A16" t="s">
        <v>86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 t="s">
        <v>66</v>
      </c>
      <c r="AI16" t="s">
        <v>66</v>
      </c>
      <c r="AJ16" t="s">
        <v>66</v>
      </c>
      <c r="AK16" t="s">
        <v>66</v>
      </c>
      <c r="AL16" t="s">
        <v>66</v>
      </c>
      <c r="AM16" t="s">
        <v>66</v>
      </c>
      <c r="AN16" t="s">
        <v>66</v>
      </c>
      <c r="AO16" t="s">
        <v>66</v>
      </c>
      <c r="AP16" t="s">
        <v>66</v>
      </c>
      <c r="AQ16" t="s">
        <v>66</v>
      </c>
      <c r="AR16" t="s">
        <v>66</v>
      </c>
      <c r="AS16" t="s">
        <v>66</v>
      </c>
      <c r="AT16" t="s">
        <v>66</v>
      </c>
      <c r="AU16" t="s">
        <v>66</v>
      </c>
      <c r="AV16" t="s">
        <v>66</v>
      </c>
    </row>
    <row r="17" spans="1:48">
      <c r="A17" t="s">
        <v>106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2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</row>
    <row r="18" spans="1:48">
      <c r="A18" t="s">
        <v>91</v>
      </c>
      <c r="B18" t="s">
        <v>66</v>
      </c>
      <c r="C18" t="s">
        <v>66</v>
      </c>
      <c r="D18" t="s">
        <v>66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1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1</v>
      </c>
      <c r="AV18">
        <v>0</v>
      </c>
    </row>
    <row r="19" spans="1:48">
      <c r="A19" t="s">
        <v>68</v>
      </c>
      <c r="B19" t="s">
        <v>66</v>
      </c>
      <c r="C19" t="s">
        <v>66</v>
      </c>
      <c r="D19" t="s">
        <v>66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1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</row>
    <row r="20" spans="1:48">
      <c r="A20" t="s">
        <v>107</v>
      </c>
      <c r="B20" t="s">
        <v>66</v>
      </c>
      <c r="C20" t="s">
        <v>66</v>
      </c>
      <c r="D20" t="s">
        <v>66</v>
      </c>
      <c r="E20" t="s">
        <v>66</v>
      </c>
      <c r="F20" t="s">
        <v>66</v>
      </c>
      <c r="G20" t="s">
        <v>66</v>
      </c>
      <c r="H20" t="s">
        <v>66</v>
      </c>
      <c r="I20" t="s">
        <v>66</v>
      </c>
      <c r="J20" t="s">
        <v>66</v>
      </c>
      <c r="K20" t="s">
        <v>66</v>
      </c>
      <c r="L20" t="s">
        <v>66</v>
      </c>
      <c r="M20" t="s">
        <v>66</v>
      </c>
      <c r="N20" t="s">
        <v>66</v>
      </c>
      <c r="O20" t="s">
        <v>66</v>
      </c>
      <c r="P20" t="s">
        <v>66</v>
      </c>
      <c r="Q20" t="s">
        <v>66</v>
      </c>
      <c r="R20" t="s">
        <v>66</v>
      </c>
      <c r="S20" t="s">
        <v>66</v>
      </c>
      <c r="T20" t="s">
        <v>66</v>
      </c>
      <c r="U20" t="s">
        <v>66</v>
      </c>
      <c r="V20" t="s">
        <v>66</v>
      </c>
      <c r="W20" t="s">
        <v>66</v>
      </c>
      <c r="X20" t="s">
        <v>66</v>
      </c>
      <c r="Y20" t="s">
        <v>66</v>
      </c>
      <c r="Z20" t="s">
        <v>66</v>
      </c>
      <c r="AA20" t="s">
        <v>66</v>
      </c>
      <c r="AB20" t="s">
        <v>66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</row>
    <row r="21" spans="1:48">
      <c r="A21" t="s">
        <v>70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1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</row>
    <row r="22" spans="1:48">
      <c r="A22" t="s">
        <v>73</v>
      </c>
      <c r="B22" t="s">
        <v>66</v>
      </c>
      <c r="C22" t="s">
        <v>66</v>
      </c>
      <c r="D22" t="s">
        <v>66</v>
      </c>
      <c r="E22" t="s">
        <v>66</v>
      </c>
      <c r="F22" t="s">
        <v>66</v>
      </c>
      <c r="G22" t="s">
        <v>66</v>
      </c>
      <c r="H22" t="s">
        <v>66</v>
      </c>
      <c r="I22" t="s">
        <v>66</v>
      </c>
      <c r="J22" t="s">
        <v>66</v>
      </c>
      <c r="K22" t="s">
        <v>66</v>
      </c>
      <c r="L22" t="s">
        <v>66</v>
      </c>
      <c r="M22" t="s">
        <v>66</v>
      </c>
      <c r="N22" t="s">
        <v>66</v>
      </c>
      <c r="O22" t="s">
        <v>66</v>
      </c>
      <c r="P22" t="s">
        <v>66</v>
      </c>
      <c r="Q22" t="s">
        <v>66</v>
      </c>
      <c r="R22" t="s">
        <v>66</v>
      </c>
      <c r="S22" t="s">
        <v>66</v>
      </c>
      <c r="T22" t="s">
        <v>66</v>
      </c>
      <c r="U22" t="s">
        <v>66</v>
      </c>
      <c r="V22" t="s">
        <v>66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</row>
    <row r="23" spans="1:48">
      <c r="A23" t="s">
        <v>92</v>
      </c>
      <c r="B23" t="s">
        <v>66</v>
      </c>
      <c r="C23" t="s">
        <v>66</v>
      </c>
      <c r="D23" t="s">
        <v>66</v>
      </c>
      <c r="E23" t="s">
        <v>66</v>
      </c>
      <c r="F23" t="s">
        <v>66</v>
      </c>
      <c r="G23" t="s">
        <v>66</v>
      </c>
      <c r="H23" t="s">
        <v>66</v>
      </c>
      <c r="I23" t="s">
        <v>66</v>
      </c>
      <c r="J23" t="s">
        <v>66</v>
      </c>
      <c r="K23" t="s">
        <v>66</v>
      </c>
      <c r="L23" t="s">
        <v>66</v>
      </c>
      <c r="M23" t="s">
        <v>66</v>
      </c>
      <c r="N23" t="s">
        <v>66</v>
      </c>
      <c r="O23" t="s">
        <v>66</v>
      </c>
      <c r="P23" t="s">
        <v>66</v>
      </c>
      <c r="Q23" t="s">
        <v>66</v>
      </c>
      <c r="R23" t="s">
        <v>66</v>
      </c>
      <c r="S23" t="s">
        <v>66</v>
      </c>
      <c r="T23" t="s">
        <v>66</v>
      </c>
      <c r="U23" t="s">
        <v>66</v>
      </c>
      <c r="V23" t="s">
        <v>66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 t="s">
        <v>66</v>
      </c>
      <c r="AD23" t="s">
        <v>66</v>
      </c>
      <c r="AE23" t="s">
        <v>66</v>
      </c>
      <c r="AF23" t="s">
        <v>66</v>
      </c>
      <c r="AG23" t="s">
        <v>66</v>
      </c>
      <c r="AH23" t="s">
        <v>66</v>
      </c>
      <c r="AI23" t="s">
        <v>66</v>
      </c>
      <c r="AJ23" t="s">
        <v>66</v>
      </c>
      <c r="AK23" t="s">
        <v>66</v>
      </c>
      <c r="AL23" t="s">
        <v>66</v>
      </c>
      <c r="AM23" t="s">
        <v>66</v>
      </c>
      <c r="AN23" t="s">
        <v>66</v>
      </c>
      <c r="AO23" t="s">
        <v>66</v>
      </c>
      <c r="AP23" t="s">
        <v>66</v>
      </c>
      <c r="AQ23" t="s">
        <v>66</v>
      </c>
      <c r="AR23" t="s">
        <v>66</v>
      </c>
      <c r="AS23" t="s">
        <v>66</v>
      </c>
      <c r="AT23" t="s">
        <v>66</v>
      </c>
      <c r="AU23" t="s">
        <v>66</v>
      </c>
      <c r="AV23" t="s">
        <v>66</v>
      </c>
    </row>
    <row r="24" spans="1:48">
      <c r="A24" t="s">
        <v>84</v>
      </c>
      <c r="B24" t="s">
        <v>66</v>
      </c>
      <c r="C24" t="s">
        <v>66</v>
      </c>
      <c r="D24" t="s">
        <v>66</v>
      </c>
      <c r="E24" t="s">
        <v>66</v>
      </c>
      <c r="F24" t="s">
        <v>66</v>
      </c>
      <c r="G24" t="s">
        <v>66</v>
      </c>
      <c r="H24" t="s">
        <v>66</v>
      </c>
      <c r="I24" t="s">
        <v>66</v>
      </c>
      <c r="J24" t="s">
        <v>66</v>
      </c>
      <c r="K24" t="s">
        <v>66</v>
      </c>
      <c r="L24" t="s">
        <v>66</v>
      </c>
      <c r="M24" t="s">
        <v>66</v>
      </c>
      <c r="N24" t="s">
        <v>66</v>
      </c>
      <c r="O24" t="s">
        <v>66</v>
      </c>
      <c r="P24" t="s">
        <v>66</v>
      </c>
      <c r="Q24" t="s">
        <v>66</v>
      </c>
      <c r="R24" t="s">
        <v>66</v>
      </c>
      <c r="S24" t="s">
        <v>66</v>
      </c>
      <c r="T24" t="s">
        <v>66</v>
      </c>
      <c r="U24" t="s">
        <v>66</v>
      </c>
      <c r="V24" t="s">
        <v>66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 t="s">
        <v>66</v>
      </c>
      <c r="AE24" t="s">
        <v>66</v>
      </c>
      <c r="AF24" t="s">
        <v>66</v>
      </c>
      <c r="AG24" t="s">
        <v>66</v>
      </c>
      <c r="AH24" t="s">
        <v>66</v>
      </c>
      <c r="AI24" t="s">
        <v>66</v>
      </c>
      <c r="AJ24" t="s">
        <v>66</v>
      </c>
      <c r="AK24" t="s">
        <v>66</v>
      </c>
      <c r="AL24" t="s">
        <v>66</v>
      </c>
      <c r="AM24" t="s">
        <v>66</v>
      </c>
      <c r="AN24" t="s">
        <v>66</v>
      </c>
      <c r="AO24" t="s">
        <v>66</v>
      </c>
      <c r="AP24" t="s">
        <v>66</v>
      </c>
      <c r="AQ24" t="s">
        <v>66</v>
      </c>
      <c r="AR24" t="s">
        <v>66</v>
      </c>
      <c r="AS24" t="s">
        <v>66</v>
      </c>
      <c r="AT24" t="s">
        <v>66</v>
      </c>
      <c r="AU24" t="s">
        <v>66</v>
      </c>
      <c r="AV24" t="s">
        <v>66</v>
      </c>
    </row>
    <row r="25" spans="1:48">
      <c r="A25" t="s">
        <v>105</v>
      </c>
      <c r="B25" t="s">
        <v>66</v>
      </c>
      <c r="C25" t="s">
        <v>66</v>
      </c>
      <c r="D25" t="s">
        <v>66</v>
      </c>
      <c r="E25" t="s">
        <v>66</v>
      </c>
      <c r="F25" t="s">
        <v>66</v>
      </c>
      <c r="G25" t="s">
        <v>66</v>
      </c>
      <c r="H25" t="s">
        <v>66</v>
      </c>
      <c r="I25" t="s">
        <v>66</v>
      </c>
      <c r="J25" t="s">
        <v>66</v>
      </c>
      <c r="K25" t="s">
        <v>66</v>
      </c>
      <c r="L25" t="s">
        <v>66</v>
      </c>
      <c r="M25" t="s">
        <v>66</v>
      </c>
      <c r="N25" t="s">
        <v>66</v>
      </c>
      <c r="O25" t="s">
        <v>66</v>
      </c>
      <c r="P25" t="s">
        <v>66</v>
      </c>
      <c r="Q25" t="s">
        <v>66</v>
      </c>
      <c r="R25" t="s">
        <v>66</v>
      </c>
      <c r="S25" t="s">
        <v>66</v>
      </c>
      <c r="T25" t="s">
        <v>66</v>
      </c>
      <c r="U25" t="s">
        <v>66</v>
      </c>
      <c r="V25" t="s">
        <v>66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 t="s">
        <v>66</v>
      </c>
      <c r="AE25" t="s">
        <v>66</v>
      </c>
      <c r="AF25" t="s">
        <v>66</v>
      </c>
      <c r="AG25" t="s">
        <v>66</v>
      </c>
      <c r="AH25" t="s">
        <v>66</v>
      </c>
      <c r="AI25" t="s">
        <v>66</v>
      </c>
      <c r="AJ25" t="s">
        <v>66</v>
      </c>
      <c r="AK25" t="s">
        <v>66</v>
      </c>
      <c r="AL25" t="s">
        <v>66</v>
      </c>
      <c r="AM25" t="s">
        <v>66</v>
      </c>
      <c r="AN25" t="s">
        <v>66</v>
      </c>
      <c r="AO25" t="s">
        <v>66</v>
      </c>
      <c r="AP25" t="s">
        <v>66</v>
      </c>
      <c r="AQ25" t="s">
        <v>66</v>
      </c>
      <c r="AR25" t="s">
        <v>66</v>
      </c>
      <c r="AS25" t="s">
        <v>66</v>
      </c>
      <c r="AT25" t="s">
        <v>66</v>
      </c>
      <c r="AU25" t="s">
        <v>66</v>
      </c>
      <c r="AV25" t="s">
        <v>66</v>
      </c>
    </row>
    <row r="26" spans="1:48">
      <c r="A26" t="s">
        <v>104</v>
      </c>
      <c r="B26" t="s">
        <v>66</v>
      </c>
      <c r="C26" t="s">
        <v>66</v>
      </c>
      <c r="D26" t="s">
        <v>66</v>
      </c>
      <c r="E26">
        <v>0</v>
      </c>
      <c r="F26">
        <v>0</v>
      </c>
      <c r="G26">
        <v>0</v>
      </c>
      <c r="H26">
        <v>0</v>
      </c>
      <c r="I26">
        <v>0</v>
      </c>
      <c r="J26">
        <v>1</v>
      </c>
      <c r="K26">
        <v>0</v>
      </c>
      <c r="L26">
        <v>1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 t="s">
        <v>66</v>
      </c>
      <c r="AD26" t="s">
        <v>66</v>
      </c>
      <c r="AE26" t="s">
        <v>66</v>
      </c>
      <c r="AF26" t="s">
        <v>66</v>
      </c>
      <c r="AG26" t="s">
        <v>66</v>
      </c>
      <c r="AH26" t="s">
        <v>66</v>
      </c>
      <c r="AI26" t="s">
        <v>66</v>
      </c>
      <c r="AJ26" t="s">
        <v>66</v>
      </c>
      <c r="AK26" t="s">
        <v>66</v>
      </c>
      <c r="AL26" t="s">
        <v>66</v>
      </c>
      <c r="AM26" t="s">
        <v>66</v>
      </c>
      <c r="AN26" t="s">
        <v>66</v>
      </c>
      <c r="AO26" t="s">
        <v>66</v>
      </c>
      <c r="AP26" t="s">
        <v>66</v>
      </c>
      <c r="AQ26" t="s">
        <v>66</v>
      </c>
      <c r="AR26" t="s">
        <v>66</v>
      </c>
      <c r="AS26" t="s">
        <v>66</v>
      </c>
      <c r="AT26" t="s">
        <v>66</v>
      </c>
      <c r="AU26" t="s">
        <v>66</v>
      </c>
      <c r="AV26" t="s">
        <v>66</v>
      </c>
    </row>
    <row r="27" spans="1:48">
      <c r="A27" t="s">
        <v>69</v>
      </c>
      <c r="B27">
        <v>0</v>
      </c>
      <c r="C27">
        <v>0</v>
      </c>
      <c r="D27">
        <v>0</v>
      </c>
      <c r="E27">
        <v>1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3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1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</row>
    <row r="28" spans="1:48">
      <c r="A28" t="s">
        <v>108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1</v>
      </c>
      <c r="M28">
        <v>0</v>
      </c>
      <c r="N28">
        <v>0</v>
      </c>
      <c r="O28">
        <v>0</v>
      </c>
      <c r="P28">
        <v>0</v>
      </c>
      <c r="Q28">
        <v>0</v>
      </c>
      <c r="R28" t="s">
        <v>66</v>
      </c>
      <c r="S28" t="s">
        <v>66</v>
      </c>
      <c r="T28" t="s">
        <v>66</v>
      </c>
      <c r="U28" t="s">
        <v>66</v>
      </c>
      <c r="V28" t="s">
        <v>66</v>
      </c>
      <c r="W28" t="s">
        <v>66</v>
      </c>
      <c r="X28" t="s">
        <v>66</v>
      </c>
      <c r="Y28" t="s">
        <v>66</v>
      </c>
      <c r="Z28" t="s">
        <v>66</v>
      </c>
      <c r="AA28" t="s">
        <v>66</v>
      </c>
      <c r="AB28" t="s">
        <v>66</v>
      </c>
      <c r="AC28" t="s">
        <v>66</v>
      </c>
      <c r="AD28" t="s">
        <v>66</v>
      </c>
      <c r="AE28" t="s">
        <v>66</v>
      </c>
      <c r="AF28" t="s">
        <v>66</v>
      </c>
      <c r="AG28" t="s">
        <v>66</v>
      </c>
      <c r="AH28" t="s">
        <v>66</v>
      </c>
      <c r="AI28" t="s">
        <v>66</v>
      </c>
      <c r="AJ28" t="s">
        <v>66</v>
      </c>
      <c r="AK28" t="s">
        <v>66</v>
      </c>
      <c r="AL28" t="s">
        <v>66</v>
      </c>
      <c r="AM28" t="s">
        <v>66</v>
      </c>
      <c r="AN28" t="s">
        <v>66</v>
      </c>
      <c r="AO28" t="s">
        <v>66</v>
      </c>
      <c r="AP28" t="s">
        <v>66</v>
      </c>
      <c r="AQ28" t="s">
        <v>66</v>
      </c>
      <c r="AR28" t="s">
        <v>66</v>
      </c>
      <c r="AS28" t="s">
        <v>66</v>
      </c>
      <c r="AT28" t="s">
        <v>66</v>
      </c>
      <c r="AU28" t="s">
        <v>66</v>
      </c>
      <c r="AV28" t="s">
        <v>66</v>
      </c>
    </row>
    <row r="29" spans="1:48">
      <c r="A29" t="s">
        <v>81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1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</row>
    <row r="30" spans="1:48">
      <c r="A30" t="s">
        <v>101</v>
      </c>
      <c r="B30" t="s">
        <v>66</v>
      </c>
      <c r="C30" t="s">
        <v>66</v>
      </c>
      <c r="D30" t="s">
        <v>66</v>
      </c>
      <c r="E30" t="s">
        <v>66</v>
      </c>
      <c r="F30" t="s">
        <v>66</v>
      </c>
      <c r="G30" t="s">
        <v>66</v>
      </c>
      <c r="H30" t="s">
        <v>66</v>
      </c>
      <c r="I30" t="s">
        <v>66</v>
      </c>
      <c r="J30" t="s">
        <v>66</v>
      </c>
      <c r="K30" t="s">
        <v>66</v>
      </c>
      <c r="L30" t="s">
        <v>66</v>
      </c>
      <c r="M30" t="s">
        <v>66</v>
      </c>
      <c r="N30" t="s">
        <v>66</v>
      </c>
      <c r="O30" t="s">
        <v>66</v>
      </c>
      <c r="P30" t="s">
        <v>66</v>
      </c>
      <c r="Q30" t="s">
        <v>66</v>
      </c>
      <c r="R30" t="s">
        <v>66</v>
      </c>
      <c r="S30" t="s">
        <v>66</v>
      </c>
      <c r="T30" t="s">
        <v>66</v>
      </c>
      <c r="U30" t="s">
        <v>66</v>
      </c>
      <c r="V30" t="s">
        <v>66</v>
      </c>
      <c r="W30" t="s">
        <v>66</v>
      </c>
      <c r="X30" t="s">
        <v>66</v>
      </c>
      <c r="Y30" t="s">
        <v>66</v>
      </c>
      <c r="Z30" t="s">
        <v>66</v>
      </c>
      <c r="AA30" t="s">
        <v>66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</row>
    <row r="31" spans="1:48">
      <c r="A31" t="s">
        <v>72</v>
      </c>
      <c r="B31">
        <v>0</v>
      </c>
      <c r="C31">
        <v>0</v>
      </c>
      <c r="D31">
        <v>0</v>
      </c>
      <c r="E31" t="s">
        <v>66</v>
      </c>
      <c r="F31" t="s">
        <v>66</v>
      </c>
      <c r="G31" t="s">
        <v>66</v>
      </c>
      <c r="H31" t="s">
        <v>66</v>
      </c>
      <c r="I31" t="s">
        <v>66</v>
      </c>
      <c r="J31" t="s">
        <v>66</v>
      </c>
      <c r="K31" t="s">
        <v>66</v>
      </c>
      <c r="L31" t="s">
        <v>66</v>
      </c>
      <c r="M31" t="s">
        <v>66</v>
      </c>
      <c r="N31" t="s">
        <v>66</v>
      </c>
      <c r="O31" t="s">
        <v>66</v>
      </c>
      <c r="P31" t="s">
        <v>66</v>
      </c>
      <c r="Q31" t="s">
        <v>66</v>
      </c>
      <c r="R31" t="s">
        <v>66</v>
      </c>
      <c r="S31" t="s">
        <v>66</v>
      </c>
      <c r="T31" t="s">
        <v>66</v>
      </c>
      <c r="U31" t="s">
        <v>66</v>
      </c>
      <c r="V31" t="s">
        <v>66</v>
      </c>
      <c r="W31" t="s">
        <v>66</v>
      </c>
      <c r="X31" t="s">
        <v>66</v>
      </c>
      <c r="Y31" t="s">
        <v>66</v>
      </c>
      <c r="Z31" t="s">
        <v>66</v>
      </c>
      <c r="AA31" t="s">
        <v>66</v>
      </c>
      <c r="AB31" t="s">
        <v>66</v>
      </c>
      <c r="AC31" t="s">
        <v>66</v>
      </c>
      <c r="AD31" t="s">
        <v>66</v>
      </c>
      <c r="AE31" t="s">
        <v>66</v>
      </c>
      <c r="AF31" t="s">
        <v>66</v>
      </c>
      <c r="AG31" t="s">
        <v>66</v>
      </c>
      <c r="AH31" t="s">
        <v>66</v>
      </c>
      <c r="AI31" t="s">
        <v>66</v>
      </c>
      <c r="AJ31" t="s">
        <v>66</v>
      </c>
      <c r="AK31" t="s">
        <v>66</v>
      </c>
      <c r="AL31" t="s">
        <v>66</v>
      </c>
      <c r="AM31" t="s">
        <v>66</v>
      </c>
      <c r="AN31" t="s">
        <v>66</v>
      </c>
      <c r="AO31" t="s">
        <v>66</v>
      </c>
      <c r="AP31" t="s">
        <v>66</v>
      </c>
      <c r="AQ31" t="s">
        <v>66</v>
      </c>
      <c r="AR31" t="s">
        <v>66</v>
      </c>
      <c r="AS31" t="s">
        <v>66</v>
      </c>
      <c r="AT31" t="s">
        <v>66</v>
      </c>
      <c r="AU31" t="s">
        <v>66</v>
      </c>
      <c r="AV31" t="s">
        <v>66</v>
      </c>
    </row>
    <row r="32" spans="1:48">
      <c r="A32" t="s">
        <v>96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2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 t="s">
        <v>66</v>
      </c>
      <c r="AD32" t="s">
        <v>66</v>
      </c>
      <c r="AE32" t="s">
        <v>66</v>
      </c>
      <c r="AF32" t="s">
        <v>66</v>
      </c>
      <c r="AG32" t="s">
        <v>66</v>
      </c>
      <c r="AH32" t="s">
        <v>66</v>
      </c>
      <c r="AI32" t="s">
        <v>66</v>
      </c>
      <c r="AJ32" t="s">
        <v>66</v>
      </c>
      <c r="AK32" t="s">
        <v>66</v>
      </c>
      <c r="AL32" t="s">
        <v>66</v>
      </c>
      <c r="AM32" t="s">
        <v>66</v>
      </c>
      <c r="AN32" t="s">
        <v>66</v>
      </c>
      <c r="AO32" t="s">
        <v>66</v>
      </c>
      <c r="AP32" t="s">
        <v>66</v>
      </c>
      <c r="AQ32" t="s">
        <v>66</v>
      </c>
      <c r="AR32" t="s">
        <v>66</v>
      </c>
      <c r="AS32" t="s">
        <v>66</v>
      </c>
      <c r="AT32" t="s">
        <v>66</v>
      </c>
      <c r="AU32" t="s">
        <v>66</v>
      </c>
      <c r="AV32" t="s">
        <v>66</v>
      </c>
    </row>
    <row r="33" spans="1:48">
      <c r="A33" t="s">
        <v>89</v>
      </c>
      <c r="B33" t="s">
        <v>66</v>
      </c>
      <c r="C33" t="s">
        <v>66</v>
      </c>
      <c r="D33" t="s">
        <v>66</v>
      </c>
      <c r="E33" t="s">
        <v>66</v>
      </c>
      <c r="F33" t="s">
        <v>66</v>
      </c>
      <c r="G33" t="s">
        <v>66</v>
      </c>
      <c r="H33" t="s">
        <v>66</v>
      </c>
      <c r="I33" t="s">
        <v>66</v>
      </c>
      <c r="J33" t="s">
        <v>66</v>
      </c>
      <c r="K33" t="s">
        <v>66</v>
      </c>
      <c r="L33" t="s">
        <v>66</v>
      </c>
      <c r="M33" t="s">
        <v>66</v>
      </c>
      <c r="N33" t="s">
        <v>66</v>
      </c>
      <c r="O33" t="s">
        <v>66</v>
      </c>
      <c r="P33" t="s">
        <v>66</v>
      </c>
      <c r="Q33" t="s">
        <v>66</v>
      </c>
      <c r="R33" t="s">
        <v>66</v>
      </c>
      <c r="S33" t="s">
        <v>66</v>
      </c>
      <c r="T33" t="s">
        <v>66</v>
      </c>
      <c r="U33" t="s">
        <v>66</v>
      </c>
      <c r="V33" t="s">
        <v>66</v>
      </c>
      <c r="W33" t="s">
        <v>66</v>
      </c>
      <c r="X33" t="s">
        <v>66</v>
      </c>
      <c r="Y33" t="s">
        <v>66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</row>
    <row r="34" spans="1:48">
      <c r="A34" t="s">
        <v>100</v>
      </c>
      <c r="B34">
        <v>0</v>
      </c>
      <c r="C34">
        <v>0</v>
      </c>
      <c r="D34">
        <v>0</v>
      </c>
      <c r="E34" t="s">
        <v>66</v>
      </c>
      <c r="F34" t="s">
        <v>66</v>
      </c>
      <c r="G34" t="s">
        <v>66</v>
      </c>
      <c r="H34" t="s">
        <v>66</v>
      </c>
      <c r="I34" t="s">
        <v>66</v>
      </c>
      <c r="J34" t="s">
        <v>66</v>
      </c>
      <c r="K34" t="s">
        <v>66</v>
      </c>
      <c r="L34" t="s">
        <v>66</v>
      </c>
      <c r="M34" t="s">
        <v>66</v>
      </c>
      <c r="N34" t="s">
        <v>66</v>
      </c>
      <c r="O34" t="s">
        <v>66</v>
      </c>
      <c r="P34" t="s">
        <v>66</v>
      </c>
      <c r="Q34" t="s">
        <v>66</v>
      </c>
      <c r="R34" t="s">
        <v>66</v>
      </c>
      <c r="S34" t="s">
        <v>66</v>
      </c>
      <c r="T34" t="s">
        <v>66</v>
      </c>
      <c r="U34" t="s">
        <v>66</v>
      </c>
      <c r="V34" t="s">
        <v>66</v>
      </c>
      <c r="W34" t="s">
        <v>66</v>
      </c>
      <c r="X34" t="s">
        <v>66</v>
      </c>
      <c r="Y34" t="s">
        <v>66</v>
      </c>
      <c r="Z34" t="s">
        <v>66</v>
      </c>
      <c r="AA34" t="s">
        <v>66</v>
      </c>
      <c r="AB34" t="s">
        <v>66</v>
      </c>
      <c r="AC34" t="s">
        <v>66</v>
      </c>
      <c r="AD34" t="s">
        <v>66</v>
      </c>
      <c r="AE34" t="s">
        <v>66</v>
      </c>
      <c r="AF34" t="s">
        <v>66</v>
      </c>
      <c r="AG34" t="s">
        <v>66</v>
      </c>
      <c r="AH34" t="s">
        <v>66</v>
      </c>
      <c r="AI34" t="s">
        <v>66</v>
      </c>
      <c r="AJ34" t="s">
        <v>66</v>
      </c>
      <c r="AK34" t="s">
        <v>66</v>
      </c>
      <c r="AL34" t="s">
        <v>66</v>
      </c>
      <c r="AM34" t="s">
        <v>66</v>
      </c>
      <c r="AN34" t="s">
        <v>66</v>
      </c>
      <c r="AO34" t="s">
        <v>66</v>
      </c>
      <c r="AP34" t="s">
        <v>66</v>
      </c>
      <c r="AQ34" t="s">
        <v>66</v>
      </c>
      <c r="AR34" t="s">
        <v>66</v>
      </c>
      <c r="AS34" t="s">
        <v>66</v>
      </c>
      <c r="AT34" t="s">
        <v>66</v>
      </c>
      <c r="AU34" t="s">
        <v>66</v>
      </c>
      <c r="AV34" t="s">
        <v>66</v>
      </c>
    </row>
    <row r="35" spans="1:48">
      <c r="A35" t="s">
        <v>88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2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</row>
    <row r="36" spans="1:48">
      <c r="A36" t="s">
        <v>76</v>
      </c>
      <c r="B36" t="s">
        <v>66</v>
      </c>
      <c r="C36" t="s">
        <v>66</v>
      </c>
      <c r="D36" t="s">
        <v>66</v>
      </c>
      <c r="E36" t="s">
        <v>66</v>
      </c>
      <c r="F36" t="s">
        <v>66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</row>
    <row r="37" spans="1:48">
      <c r="A37" t="s">
        <v>82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 t="s">
        <v>66</v>
      </c>
      <c r="O37" t="s">
        <v>66</v>
      </c>
      <c r="P37" t="s">
        <v>66</v>
      </c>
      <c r="Q37" t="s">
        <v>66</v>
      </c>
      <c r="R37" t="s">
        <v>66</v>
      </c>
      <c r="S37" t="s">
        <v>66</v>
      </c>
      <c r="T37" t="s">
        <v>66</v>
      </c>
      <c r="U37" t="s">
        <v>66</v>
      </c>
      <c r="V37" t="s">
        <v>66</v>
      </c>
      <c r="W37" t="s">
        <v>66</v>
      </c>
      <c r="X37" t="s">
        <v>66</v>
      </c>
      <c r="Y37" t="s">
        <v>66</v>
      </c>
      <c r="Z37" t="s">
        <v>66</v>
      </c>
      <c r="AA37" t="s">
        <v>66</v>
      </c>
      <c r="AB37" t="s">
        <v>66</v>
      </c>
      <c r="AC37" t="s">
        <v>66</v>
      </c>
      <c r="AD37" t="s">
        <v>66</v>
      </c>
      <c r="AE37" t="s">
        <v>66</v>
      </c>
      <c r="AF37" t="s">
        <v>66</v>
      </c>
      <c r="AG37" t="s">
        <v>66</v>
      </c>
      <c r="AH37" t="s">
        <v>66</v>
      </c>
      <c r="AI37" t="s">
        <v>66</v>
      </c>
      <c r="AJ37" t="s">
        <v>66</v>
      </c>
      <c r="AK37" t="s">
        <v>66</v>
      </c>
      <c r="AL37" t="s">
        <v>66</v>
      </c>
      <c r="AM37" t="s">
        <v>66</v>
      </c>
      <c r="AN37" t="s">
        <v>66</v>
      </c>
      <c r="AO37" t="s">
        <v>66</v>
      </c>
      <c r="AP37" t="s">
        <v>66</v>
      </c>
      <c r="AQ37" t="s">
        <v>66</v>
      </c>
      <c r="AR37" t="s">
        <v>66</v>
      </c>
      <c r="AS37" t="s">
        <v>66</v>
      </c>
      <c r="AT37" t="s">
        <v>66</v>
      </c>
      <c r="AU37" t="s">
        <v>66</v>
      </c>
      <c r="AV37" t="s">
        <v>66</v>
      </c>
    </row>
    <row r="38" spans="1:48">
      <c r="A38" t="s">
        <v>74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 t="s">
        <v>66</v>
      </c>
      <c r="M38" t="s">
        <v>66</v>
      </c>
      <c r="N38" t="s">
        <v>66</v>
      </c>
      <c r="O38" t="s">
        <v>66</v>
      </c>
      <c r="P38" t="s">
        <v>66</v>
      </c>
      <c r="Q38" t="s">
        <v>66</v>
      </c>
      <c r="R38" t="s">
        <v>66</v>
      </c>
      <c r="S38" t="s">
        <v>66</v>
      </c>
      <c r="T38" t="s">
        <v>66</v>
      </c>
      <c r="U38" t="s">
        <v>66</v>
      </c>
      <c r="V38" t="s">
        <v>66</v>
      </c>
      <c r="W38" t="s">
        <v>66</v>
      </c>
      <c r="X38" t="s">
        <v>66</v>
      </c>
      <c r="Y38" t="s">
        <v>66</v>
      </c>
      <c r="Z38" t="s">
        <v>66</v>
      </c>
      <c r="AA38" t="s">
        <v>66</v>
      </c>
      <c r="AB38" t="s">
        <v>66</v>
      </c>
      <c r="AC38" t="s">
        <v>66</v>
      </c>
      <c r="AD38" t="s">
        <v>66</v>
      </c>
      <c r="AE38" t="s">
        <v>66</v>
      </c>
      <c r="AF38" t="s">
        <v>66</v>
      </c>
      <c r="AG38" t="s">
        <v>66</v>
      </c>
      <c r="AH38" t="s">
        <v>66</v>
      </c>
      <c r="AI38" t="s">
        <v>66</v>
      </c>
      <c r="AJ38" t="s">
        <v>66</v>
      </c>
      <c r="AK38" t="s">
        <v>66</v>
      </c>
      <c r="AL38" t="s">
        <v>66</v>
      </c>
      <c r="AM38" t="s">
        <v>66</v>
      </c>
      <c r="AN38" t="s">
        <v>66</v>
      </c>
      <c r="AO38" t="s">
        <v>66</v>
      </c>
      <c r="AP38" t="s">
        <v>66</v>
      </c>
      <c r="AQ38" t="s">
        <v>66</v>
      </c>
      <c r="AR38" t="s">
        <v>66</v>
      </c>
      <c r="AS38" t="s">
        <v>66</v>
      </c>
      <c r="AT38" t="s">
        <v>66</v>
      </c>
      <c r="AU38" t="s">
        <v>66</v>
      </c>
      <c r="AV38" t="s">
        <v>66</v>
      </c>
    </row>
    <row r="39" spans="1:48">
      <c r="A39" t="s">
        <v>94</v>
      </c>
      <c r="B39" t="s">
        <v>66</v>
      </c>
      <c r="C39" t="s">
        <v>66</v>
      </c>
      <c r="D39" t="s">
        <v>66</v>
      </c>
      <c r="E39" t="s">
        <v>66</v>
      </c>
      <c r="F39" t="s">
        <v>66</v>
      </c>
      <c r="G39" t="s">
        <v>66</v>
      </c>
      <c r="H39" t="s">
        <v>66</v>
      </c>
      <c r="I39" t="s">
        <v>66</v>
      </c>
      <c r="J39" t="s">
        <v>66</v>
      </c>
      <c r="K39" t="s">
        <v>66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</row>
    <row r="40" spans="1:48">
      <c r="A40" t="s">
        <v>93</v>
      </c>
      <c r="B40" t="s">
        <v>66</v>
      </c>
      <c r="C40" t="s">
        <v>66</v>
      </c>
      <c r="D40" t="s">
        <v>66</v>
      </c>
      <c r="E40" t="s">
        <v>66</v>
      </c>
      <c r="F40" t="s">
        <v>66</v>
      </c>
      <c r="G40" t="s">
        <v>66</v>
      </c>
      <c r="H40" t="s">
        <v>66</v>
      </c>
      <c r="I40" t="s">
        <v>66</v>
      </c>
      <c r="J40" t="s">
        <v>66</v>
      </c>
      <c r="K40" t="s">
        <v>66</v>
      </c>
      <c r="L40" t="s">
        <v>66</v>
      </c>
      <c r="M40" t="s">
        <v>66</v>
      </c>
      <c r="N40" t="s">
        <v>66</v>
      </c>
      <c r="O40" t="s">
        <v>66</v>
      </c>
      <c r="P40" t="s">
        <v>66</v>
      </c>
      <c r="Q40" t="s">
        <v>66</v>
      </c>
      <c r="R40" t="s">
        <v>66</v>
      </c>
      <c r="S40" t="s">
        <v>66</v>
      </c>
      <c r="T40" t="s">
        <v>66</v>
      </c>
      <c r="U40" t="s">
        <v>66</v>
      </c>
      <c r="V40" t="s">
        <v>66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</row>
    <row r="41" spans="1:48">
      <c r="A41" t="s">
        <v>95</v>
      </c>
      <c r="B41" t="s">
        <v>66</v>
      </c>
      <c r="C41" t="s">
        <v>66</v>
      </c>
      <c r="D41" t="s">
        <v>66</v>
      </c>
      <c r="E41" t="s">
        <v>66</v>
      </c>
      <c r="F41" t="s">
        <v>66</v>
      </c>
      <c r="G41" t="s">
        <v>66</v>
      </c>
      <c r="H41" t="s">
        <v>66</v>
      </c>
      <c r="I41" t="s">
        <v>66</v>
      </c>
      <c r="J41" t="s">
        <v>66</v>
      </c>
      <c r="K41" t="s">
        <v>66</v>
      </c>
      <c r="L41" t="s">
        <v>66</v>
      </c>
      <c r="M41" t="s">
        <v>66</v>
      </c>
      <c r="N41" t="s">
        <v>66</v>
      </c>
      <c r="O41" t="s">
        <v>66</v>
      </c>
      <c r="P41" t="s">
        <v>66</v>
      </c>
      <c r="Q41" t="s">
        <v>66</v>
      </c>
      <c r="R41" t="s">
        <v>66</v>
      </c>
      <c r="S41" t="s">
        <v>66</v>
      </c>
      <c r="T41" t="s">
        <v>66</v>
      </c>
      <c r="U41" t="s">
        <v>66</v>
      </c>
      <c r="V41" t="s">
        <v>66</v>
      </c>
      <c r="W41" t="s">
        <v>66</v>
      </c>
      <c r="X41" t="s">
        <v>66</v>
      </c>
      <c r="Y41" t="s">
        <v>66</v>
      </c>
      <c r="Z41" t="s">
        <v>66</v>
      </c>
      <c r="AA41" t="s">
        <v>66</v>
      </c>
      <c r="AB41" t="s">
        <v>66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</row>
    <row r="42" spans="1:48">
      <c r="A42" t="s">
        <v>102</v>
      </c>
      <c r="B42" t="s">
        <v>66</v>
      </c>
      <c r="C42" t="s">
        <v>66</v>
      </c>
      <c r="D42" t="s">
        <v>66</v>
      </c>
      <c r="E42" t="s">
        <v>66</v>
      </c>
      <c r="F42" t="s">
        <v>66</v>
      </c>
      <c r="G42" t="s">
        <v>66</v>
      </c>
      <c r="H42" t="s">
        <v>66</v>
      </c>
      <c r="I42" t="s">
        <v>66</v>
      </c>
      <c r="J42" t="s">
        <v>66</v>
      </c>
      <c r="K42" t="s">
        <v>66</v>
      </c>
      <c r="L42" t="s">
        <v>66</v>
      </c>
      <c r="M42" t="s">
        <v>66</v>
      </c>
      <c r="N42" t="s">
        <v>66</v>
      </c>
      <c r="O42" t="s">
        <v>66</v>
      </c>
      <c r="P42" t="s">
        <v>66</v>
      </c>
      <c r="Q42" t="s">
        <v>66</v>
      </c>
      <c r="R42" t="s">
        <v>66</v>
      </c>
      <c r="S42" t="s">
        <v>66</v>
      </c>
      <c r="T42" t="s">
        <v>66</v>
      </c>
      <c r="U42" t="s">
        <v>66</v>
      </c>
      <c r="V42" t="s">
        <v>66</v>
      </c>
      <c r="W42" t="s">
        <v>66</v>
      </c>
      <c r="X42" t="s">
        <v>66</v>
      </c>
      <c r="Y42" t="s">
        <v>66</v>
      </c>
      <c r="Z42" t="s">
        <v>66</v>
      </c>
      <c r="AA42" t="s">
        <v>66</v>
      </c>
      <c r="AB42" t="s">
        <v>66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</row>
    <row r="43" spans="1:48">
      <c r="A43" t="s">
        <v>90</v>
      </c>
      <c r="B43" t="s">
        <v>66</v>
      </c>
      <c r="C43" t="s">
        <v>66</v>
      </c>
      <c r="D43" t="s">
        <v>66</v>
      </c>
      <c r="E43" t="s">
        <v>66</v>
      </c>
      <c r="F43" t="s">
        <v>66</v>
      </c>
      <c r="G43" t="s">
        <v>66</v>
      </c>
      <c r="H43" t="s">
        <v>66</v>
      </c>
      <c r="I43" t="s">
        <v>66</v>
      </c>
      <c r="J43" t="s">
        <v>66</v>
      </c>
      <c r="K43" t="s">
        <v>66</v>
      </c>
      <c r="L43" t="s">
        <v>66</v>
      </c>
      <c r="M43" t="s">
        <v>66</v>
      </c>
      <c r="N43" t="s">
        <v>66</v>
      </c>
      <c r="O43" t="s">
        <v>66</v>
      </c>
      <c r="P43" t="s">
        <v>66</v>
      </c>
      <c r="Q43" t="s">
        <v>66</v>
      </c>
      <c r="R43" t="s">
        <v>66</v>
      </c>
      <c r="S43" t="s">
        <v>66</v>
      </c>
      <c r="T43" t="s">
        <v>66</v>
      </c>
      <c r="U43" t="s">
        <v>66</v>
      </c>
      <c r="V43" t="s">
        <v>66</v>
      </c>
      <c r="W43" t="s">
        <v>66</v>
      </c>
      <c r="X43" t="s">
        <v>66</v>
      </c>
      <c r="Y43" t="s">
        <v>66</v>
      </c>
      <c r="Z43" t="s">
        <v>66</v>
      </c>
      <c r="AA43" t="s">
        <v>66</v>
      </c>
      <c r="AB43" t="s">
        <v>66</v>
      </c>
      <c r="AC43" t="s">
        <v>66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</row>
    <row r="44" spans="1:48">
      <c r="A44" t="s">
        <v>65</v>
      </c>
      <c r="B44" t="s">
        <v>66</v>
      </c>
      <c r="C44" t="s">
        <v>66</v>
      </c>
      <c r="D44" t="s">
        <v>66</v>
      </c>
      <c r="E44" t="s">
        <v>66</v>
      </c>
      <c r="F44" t="s">
        <v>66</v>
      </c>
      <c r="G44" t="s">
        <v>66</v>
      </c>
      <c r="H44" t="s">
        <v>66</v>
      </c>
      <c r="I44" t="s">
        <v>66</v>
      </c>
      <c r="J44" t="s">
        <v>66</v>
      </c>
      <c r="K44" t="s">
        <v>66</v>
      </c>
      <c r="L44" t="s">
        <v>66</v>
      </c>
      <c r="M44" t="s">
        <v>66</v>
      </c>
      <c r="N44" t="s">
        <v>66</v>
      </c>
      <c r="O44" t="s">
        <v>66</v>
      </c>
      <c r="P44" t="s">
        <v>66</v>
      </c>
      <c r="Q44" t="s">
        <v>66</v>
      </c>
      <c r="R44" t="s">
        <v>66</v>
      </c>
      <c r="S44" t="s">
        <v>66</v>
      </c>
      <c r="T44" t="s">
        <v>66</v>
      </c>
      <c r="U44" t="s">
        <v>66</v>
      </c>
      <c r="V44" t="s">
        <v>66</v>
      </c>
      <c r="W44" t="s">
        <v>66</v>
      </c>
      <c r="X44" t="s">
        <v>66</v>
      </c>
      <c r="Y44" t="s">
        <v>66</v>
      </c>
      <c r="Z44" t="s">
        <v>66</v>
      </c>
      <c r="AA44" t="s">
        <v>66</v>
      </c>
      <c r="AB44" t="s">
        <v>66</v>
      </c>
      <c r="AC44" t="s">
        <v>66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</row>
    <row r="45" spans="1:48">
      <c r="A45" t="s">
        <v>77</v>
      </c>
      <c r="B45" t="s">
        <v>66</v>
      </c>
      <c r="C45" t="s">
        <v>66</v>
      </c>
      <c r="D45" t="s">
        <v>66</v>
      </c>
      <c r="E45" t="s">
        <v>66</v>
      </c>
      <c r="F45" t="s">
        <v>66</v>
      </c>
      <c r="G45" t="s">
        <v>66</v>
      </c>
      <c r="H45" t="s">
        <v>66</v>
      </c>
      <c r="I45" t="s">
        <v>66</v>
      </c>
      <c r="J45" t="s">
        <v>66</v>
      </c>
      <c r="K45" t="s">
        <v>66</v>
      </c>
      <c r="L45" t="s">
        <v>66</v>
      </c>
      <c r="M45" t="s">
        <v>66</v>
      </c>
      <c r="N45" t="s">
        <v>66</v>
      </c>
      <c r="O45" t="s">
        <v>66</v>
      </c>
      <c r="P45" t="s">
        <v>66</v>
      </c>
      <c r="Q45" t="s">
        <v>66</v>
      </c>
      <c r="R45" t="s">
        <v>66</v>
      </c>
      <c r="S45" t="s">
        <v>66</v>
      </c>
      <c r="T45" t="s">
        <v>66</v>
      </c>
      <c r="U45" t="s">
        <v>66</v>
      </c>
      <c r="V45" t="s">
        <v>66</v>
      </c>
      <c r="W45" t="s">
        <v>66</v>
      </c>
      <c r="X45" t="s">
        <v>66</v>
      </c>
      <c r="Y45" t="s">
        <v>66</v>
      </c>
      <c r="Z45" t="s">
        <v>66</v>
      </c>
      <c r="AA45" t="s">
        <v>66</v>
      </c>
      <c r="AB45" t="s">
        <v>66</v>
      </c>
      <c r="AC45" t="s">
        <v>66</v>
      </c>
      <c r="AD45" t="s">
        <v>66</v>
      </c>
      <c r="AE45" t="s">
        <v>66</v>
      </c>
      <c r="AF45" t="s">
        <v>66</v>
      </c>
      <c r="AG45" t="s">
        <v>66</v>
      </c>
      <c r="AH45" t="s">
        <v>66</v>
      </c>
      <c r="AI45" t="s">
        <v>66</v>
      </c>
      <c r="AJ45" t="s">
        <v>66</v>
      </c>
      <c r="AK45" t="s">
        <v>66</v>
      </c>
      <c r="AL45" t="s">
        <v>66</v>
      </c>
      <c r="AM45" t="s">
        <v>66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</row>
    <row r="46" spans="1:48">
      <c r="A46" t="s">
        <v>98</v>
      </c>
      <c r="B46" t="s">
        <v>66</v>
      </c>
      <c r="C46" t="s">
        <v>66</v>
      </c>
      <c r="D46" t="s">
        <v>66</v>
      </c>
      <c r="E46" t="s">
        <v>66</v>
      </c>
      <c r="F46" t="s">
        <v>66</v>
      </c>
      <c r="G46" t="s">
        <v>66</v>
      </c>
      <c r="H46" t="s">
        <v>66</v>
      </c>
      <c r="I46" t="s">
        <v>66</v>
      </c>
      <c r="J46" t="s">
        <v>66</v>
      </c>
      <c r="K46" t="s">
        <v>66</v>
      </c>
      <c r="L46" t="s">
        <v>66</v>
      </c>
      <c r="M46" t="s">
        <v>66</v>
      </c>
      <c r="N46" t="s">
        <v>66</v>
      </c>
      <c r="O46" t="s">
        <v>66</v>
      </c>
      <c r="P46" t="s">
        <v>66</v>
      </c>
      <c r="Q46" t="s">
        <v>66</v>
      </c>
      <c r="R46" t="s">
        <v>66</v>
      </c>
      <c r="S46" t="s">
        <v>66</v>
      </c>
      <c r="T46" t="s">
        <v>66</v>
      </c>
      <c r="U46" t="s">
        <v>66</v>
      </c>
      <c r="V46" t="s">
        <v>66</v>
      </c>
      <c r="W46" t="s">
        <v>66</v>
      </c>
      <c r="X46" t="s">
        <v>66</v>
      </c>
      <c r="Y46" t="s">
        <v>66</v>
      </c>
      <c r="Z46" t="s">
        <v>66</v>
      </c>
      <c r="AA46" t="s">
        <v>66</v>
      </c>
      <c r="AB46" t="s">
        <v>66</v>
      </c>
      <c r="AC46" t="s">
        <v>66</v>
      </c>
      <c r="AD46" t="s">
        <v>66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</row>
  </sheetData>
  <sortState ref="A2:AV46">
    <sortCondition ref="A2:A46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V46"/>
  <sheetViews>
    <sheetView workbookViewId="0">
      <selection activeCell="M5" sqref="M5"/>
    </sheetView>
  </sheetViews>
  <sheetFormatPr defaultRowHeight="15"/>
  <cols>
    <col min="1" max="1" width="25.7109375" bestFit="1" customWidth="1"/>
    <col min="26" max="26" width="3" bestFit="1" customWidth="1"/>
  </cols>
  <sheetData>
    <row r="1" spans="1:48">
      <c r="A1" s="4" t="s">
        <v>319</v>
      </c>
      <c r="B1" s="4">
        <v>0</v>
      </c>
      <c r="C1" s="4">
        <v>1</v>
      </c>
      <c r="D1" s="4">
        <v>2</v>
      </c>
      <c r="E1" s="4">
        <v>3</v>
      </c>
      <c r="F1" s="4">
        <v>4</v>
      </c>
      <c r="G1" s="4">
        <v>5</v>
      </c>
      <c r="H1" s="4">
        <v>6</v>
      </c>
      <c r="I1" s="4">
        <v>7</v>
      </c>
      <c r="J1" s="4">
        <v>8</v>
      </c>
      <c r="K1" s="4">
        <v>9</v>
      </c>
      <c r="L1" s="4">
        <v>10</v>
      </c>
      <c r="M1" s="4">
        <v>11</v>
      </c>
      <c r="N1" s="4">
        <v>12</v>
      </c>
      <c r="O1" s="4">
        <v>13</v>
      </c>
      <c r="P1" s="4">
        <v>14</v>
      </c>
      <c r="Q1" s="4">
        <v>15</v>
      </c>
      <c r="R1" s="4">
        <v>16</v>
      </c>
      <c r="S1" s="4">
        <v>17</v>
      </c>
      <c r="T1" s="4">
        <v>18</v>
      </c>
      <c r="U1" s="4">
        <v>19</v>
      </c>
      <c r="V1" s="4">
        <v>20</v>
      </c>
      <c r="W1" s="4">
        <v>21</v>
      </c>
      <c r="X1" s="4">
        <v>22</v>
      </c>
      <c r="Y1" s="4">
        <v>23</v>
      </c>
      <c r="Z1" s="4">
        <v>24</v>
      </c>
      <c r="AA1" s="4">
        <v>25</v>
      </c>
      <c r="AB1" s="4">
        <v>26</v>
      </c>
      <c r="AC1" s="4">
        <v>27</v>
      </c>
      <c r="AD1" s="4">
        <v>28</v>
      </c>
      <c r="AE1" s="4">
        <v>29</v>
      </c>
      <c r="AF1" s="4">
        <v>30</v>
      </c>
      <c r="AG1" s="4">
        <v>31</v>
      </c>
      <c r="AH1" s="4">
        <v>32</v>
      </c>
      <c r="AI1" s="4">
        <v>33</v>
      </c>
      <c r="AJ1" s="4">
        <v>34</v>
      </c>
      <c r="AK1" s="4">
        <v>35</v>
      </c>
      <c r="AL1" s="4">
        <v>36</v>
      </c>
      <c r="AM1" s="4">
        <v>37</v>
      </c>
      <c r="AN1" s="4">
        <v>38</v>
      </c>
      <c r="AO1" s="4">
        <v>39</v>
      </c>
      <c r="AP1" s="4">
        <v>40</v>
      </c>
      <c r="AQ1" s="4">
        <v>41</v>
      </c>
      <c r="AR1" s="4">
        <v>42</v>
      </c>
      <c r="AS1" s="4">
        <v>43</v>
      </c>
      <c r="AT1" s="4">
        <v>44</v>
      </c>
      <c r="AU1" s="4">
        <v>45</v>
      </c>
      <c r="AV1" s="4">
        <v>46</v>
      </c>
    </row>
    <row r="2" spans="1:48">
      <c r="A2" t="s">
        <v>64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</row>
    <row r="3" spans="1:48">
      <c r="A3" t="s">
        <v>75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</row>
    <row r="4" spans="1:48">
      <c r="A4" t="s">
        <v>97</v>
      </c>
      <c r="B4">
        <v>0</v>
      </c>
      <c r="C4">
        <v>0</v>
      </c>
      <c r="D4">
        <v>0</v>
      </c>
      <c r="E4" t="s">
        <v>66</v>
      </c>
      <c r="F4" t="s">
        <v>66</v>
      </c>
      <c r="G4" t="s">
        <v>66</v>
      </c>
      <c r="H4" t="s">
        <v>66</v>
      </c>
      <c r="I4" t="s">
        <v>66</v>
      </c>
      <c r="J4" t="s">
        <v>66</v>
      </c>
      <c r="K4" t="s">
        <v>66</v>
      </c>
      <c r="L4" t="s">
        <v>66</v>
      </c>
      <c r="M4" t="s">
        <v>66</v>
      </c>
      <c r="N4" t="s">
        <v>66</v>
      </c>
      <c r="O4" t="s">
        <v>66</v>
      </c>
      <c r="P4" t="s">
        <v>66</v>
      </c>
      <c r="Q4" t="s">
        <v>66</v>
      </c>
      <c r="R4" t="s">
        <v>66</v>
      </c>
      <c r="S4" t="s">
        <v>66</v>
      </c>
      <c r="T4" t="s">
        <v>66</v>
      </c>
      <c r="U4" t="s">
        <v>66</v>
      </c>
      <c r="V4" t="s">
        <v>66</v>
      </c>
      <c r="W4" t="s">
        <v>66</v>
      </c>
      <c r="X4" t="s">
        <v>66</v>
      </c>
      <c r="Y4" t="s">
        <v>66</v>
      </c>
      <c r="Z4" t="s">
        <v>66</v>
      </c>
      <c r="AA4" t="s">
        <v>66</v>
      </c>
      <c r="AB4" t="s">
        <v>66</v>
      </c>
      <c r="AC4" t="s">
        <v>66</v>
      </c>
      <c r="AD4" t="s">
        <v>66</v>
      </c>
      <c r="AE4" t="s">
        <v>66</v>
      </c>
      <c r="AF4" t="s">
        <v>66</v>
      </c>
      <c r="AG4" t="s">
        <v>66</v>
      </c>
      <c r="AH4" t="s">
        <v>66</v>
      </c>
      <c r="AI4" t="s">
        <v>66</v>
      </c>
      <c r="AJ4" t="s">
        <v>66</v>
      </c>
      <c r="AK4" t="s">
        <v>66</v>
      </c>
      <c r="AL4" t="s">
        <v>66</v>
      </c>
      <c r="AM4" t="s">
        <v>66</v>
      </c>
      <c r="AN4" t="s">
        <v>66</v>
      </c>
      <c r="AO4" t="s">
        <v>66</v>
      </c>
      <c r="AP4" t="s">
        <v>66</v>
      </c>
      <c r="AQ4" t="s">
        <v>66</v>
      </c>
      <c r="AR4" t="s">
        <v>66</v>
      </c>
      <c r="AS4" t="s">
        <v>66</v>
      </c>
      <c r="AT4" t="s">
        <v>66</v>
      </c>
      <c r="AU4" t="s">
        <v>66</v>
      </c>
      <c r="AV4" t="s">
        <v>66</v>
      </c>
    </row>
    <row r="5" spans="1:48">
      <c r="A5" t="s">
        <v>71</v>
      </c>
      <c r="B5" t="s">
        <v>66</v>
      </c>
      <c r="C5" t="s">
        <v>66</v>
      </c>
      <c r="D5" t="s">
        <v>66</v>
      </c>
      <c r="E5" t="s">
        <v>66</v>
      </c>
      <c r="F5" t="s">
        <v>66</v>
      </c>
      <c r="G5" t="s">
        <v>66</v>
      </c>
      <c r="H5" t="s">
        <v>66</v>
      </c>
      <c r="I5" t="s">
        <v>66</v>
      </c>
      <c r="J5" t="s">
        <v>66</v>
      </c>
      <c r="K5" t="s">
        <v>66</v>
      </c>
      <c r="L5">
        <v>0</v>
      </c>
      <c r="M5">
        <v>2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 t="s">
        <v>66</v>
      </c>
      <c r="Z5" t="s">
        <v>66</v>
      </c>
      <c r="AA5" t="s">
        <v>66</v>
      </c>
      <c r="AB5" t="s">
        <v>66</v>
      </c>
      <c r="AC5" t="s">
        <v>66</v>
      </c>
      <c r="AD5" t="s">
        <v>66</v>
      </c>
      <c r="AE5" t="s">
        <v>66</v>
      </c>
      <c r="AF5" t="s">
        <v>66</v>
      </c>
      <c r="AG5" t="s">
        <v>66</v>
      </c>
      <c r="AH5" t="s">
        <v>66</v>
      </c>
      <c r="AI5" t="s">
        <v>66</v>
      </c>
      <c r="AJ5" t="s">
        <v>66</v>
      </c>
      <c r="AK5" t="s">
        <v>66</v>
      </c>
      <c r="AL5" t="s">
        <v>66</v>
      </c>
      <c r="AM5" t="s">
        <v>66</v>
      </c>
      <c r="AN5" t="s">
        <v>66</v>
      </c>
      <c r="AO5" t="s">
        <v>66</v>
      </c>
      <c r="AP5" t="s">
        <v>66</v>
      </c>
      <c r="AQ5" t="s">
        <v>66</v>
      </c>
      <c r="AR5" t="s">
        <v>66</v>
      </c>
      <c r="AS5" t="s">
        <v>66</v>
      </c>
      <c r="AT5" t="s">
        <v>66</v>
      </c>
      <c r="AU5" t="s">
        <v>66</v>
      </c>
      <c r="AV5" t="s">
        <v>66</v>
      </c>
    </row>
    <row r="6" spans="1:48">
      <c r="A6" t="s">
        <v>67</v>
      </c>
      <c r="B6" t="s">
        <v>66</v>
      </c>
      <c r="C6" t="s">
        <v>66</v>
      </c>
      <c r="D6" t="s">
        <v>66</v>
      </c>
      <c r="E6" t="s">
        <v>66</v>
      </c>
      <c r="F6" t="s">
        <v>66</v>
      </c>
      <c r="G6" t="s">
        <v>66</v>
      </c>
      <c r="H6" t="s">
        <v>66</v>
      </c>
      <c r="I6" t="s">
        <v>66</v>
      </c>
      <c r="J6" t="s">
        <v>66</v>
      </c>
      <c r="K6" t="s">
        <v>66</v>
      </c>
      <c r="L6" t="s">
        <v>66</v>
      </c>
      <c r="M6" t="s">
        <v>66</v>
      </c>
      <c r="N6" t="s">
        <v>66</v>
      </c>
      <c r="O6" t="s">
        <v>66</v>
      </c>
      <c r="P6" t="s">
        <v>66</v>
      </c>
      <c r="Q6" t="s">
        <v>66</v>
      </c>
      <c r="R6" t="s">
        <v>66</v>
      </c>
      <c r="S6" t="s">
        <v>66</v>
      </c>
      <c r="T6" t="s">
        <v>66</v>
      </c>
      <c r="U6" t="s">
        <v>66</v>
      </c>
      <c r="V6" t="s">
        <v>66</v>
      </c>
      <c r="W6" t="s">
        <v>66</v>
      </c>
      <c r="X6" t="s">
        <v>66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</row>
    <row r="7" spans="1:48">
      <c r="A7" t="s">
        <v>78</v>
      </c>
      <c r="B7">
        <v>0</v>
      </c>
      <c r="C7">
        <v>0</v>
      </c>
      <c r="D7">
        <v>0</v>
      </c>
      <c r="E7" t="s">
        <v>66</v>
      </c>
      <c r="F7" t="s">
        <v>66</v>
      </c>
      <c r="G7" t="s">
        <v>66</v>
      </c>
      <c r="H7" t="s">
        <v>66</v>
      </c>
      <c r="I7" t="s">
        <v>66</v>
      </c>
      <c r="J7" t="s">
        <v>66</v>
      </c>
      <c r="K7" t="s">
        <v>66</v>
      </c>
      <c r="L7" t="s">
        <v>66</v>
      </c>
      <c r="M7" t="s">
        <v>66</v>
      </c>
      <c r="N7" t="s">
        <v>66</v>
      </c>
      <c r="O7" t="s">
        <v>66</v>
      </c>
      <c r="P7" t="s">
        <v>66</v>
      </c>
      <c r="Q7" t="s">
        <v>66</v>
      </c>
      <c r="R7" t="s">
        <v>66</v>
      </c>
      <c r="S7" t="s">
        <v>66</v>
      </c>
      <c r="T7" t="s">
        <v>66</v>
      </c>
      <c r="U7" t="s">
        <v>66</v>
      </c>
      <c r="V7" t="s">
        <v>66</v>
      </c>
      <c r="W7" t="s">
        <v>66</v>
      </c>
      <c r="X7" t="s">
        <v>66</v>
      </c>
      <c r="Y7" t="s">
        <v>66</v>
      </c>
      <c r="Z7" t="s">
        <v>66</v>
      </c>
      <c r="AA7" t="s">
        <v>66</v>
      </c>
      <c r="AB7" t="s">
        <v>66</v>
      </c>
      <c r="AC7" t="s">
        <v>66</v>
      </c>
      <c r="AD7" t="s">
        <v>66</v>
      </c>
      <c r="AE7" t="s">
        <v>66</v>
      </c>
      <c r="AF7" t="s">
        <v>66</v>
      </c>
      <c r="AG7" t="s">
        <v>66</v>
      </c>
      <c r="AH7" t="s">
        <v>66</v>
      </c>
      <c r="AI7" t="s">
        <v>66</v>
      </c>
      <c r="AJ7" t="s">
        <v>66</v>
      </c>
      <c r="AK7" t="s">
        <v>66</v>
      </c>
      <c r="AL7" t="s">
        <v>66</v>
      </c>
      <c r="AM7" t="s">
        <v>66</v>
      </c>
      <c r="AN7" t="s">
        <v>66</v>
      </c>
      <c r="AO7" t="s">
        <v>66</v>
      </c>
      <c r="AP7" t="s">
        <v>66</v>
      </c>
      <c r="AQ7" t="s">
        <v>66</v>
      </c>
      <c r="AR7" t="s">
        <v>66</v>
      </c>
      <c r="AS7" t="s">
        <v>66</v>
      </c>
      <c r="AT7" t="s">
        <v>66</v>
      </c>
      <c r="AU7" t="s">
        <v>66</v>
      </c>
      <c r="AV7" t="s">
        <v>66</v>
      </c>
    </row>
    <row r="8" spans="1:48">
      <c r="A8" t="s">
        <v>79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 t="s">
        <v>66</v>
      </c>
      <c r="M8" t="s">
        <v>66</v>
      </c>
      <c r="N8" t="s">
        <v>66</v>
      </c>
      <c r="O8" t="s">
        <v>66</v>
      </c>
      <c r="P8" t="s">
        <v>66</v>
      </c>
      <c r="Q8" t="s">
        <v>66</v>
      </c>
      <c r="R8" t="s">
        <v>66</v>
      </c>
      <c r="S8" t="s">
        <v>66</v>
      </c>
      <c r="T8" t="s">
        <v>66</v>
      </c>
      <c r="U8" t="s">
        <v>66</v>
      </c>
      <c r="V8" t="s">
        <v>66</v>
      </c>
      <c r="W8" t="s">
        <v>66</v>
      </c>
      <c r="X8" t="s">
        <v>66</v>
      </c>
      <c r="Y8" t="s">
        <v>66</v>
      </c>
      <c r="Z8" t="s">
        <v>66</v>
      </c>
      <c r="AA8" t="s">
        <v>66</v>
      </c>
      <c r="AB8" t="s">
        <v>66</v>
      </c>
      <c r="AC8" t="s">
        <v>66</v>
      </c>
      <c r="AD8" t="s">
        <v>66</v>
      </c>
      <c r="AE8" t="s">
        <v>66</v>
      </c>
      <c r="AF8" t="s">
        <v>66</v>
      </c>
      <c r="AG8" t="s">
        <v>66</v>
      </c>
      <c r="AH8" t="s">
        <v>66</v>
      </c>
      <c r="AI8" t="s">
        <v>66</v>
      </c>
      <c r="AJ8" t="s">
        <v>66</v>
      </c>
      <c r="AK8" t="s">
        <v>66</v>
      </c>
      <c r="AL8" t="s">
        <v>66</v>
      </c>
      <c r="AM8" t="s">
        <v>66</v>
      </c>
      <c r="AN8" t="s">
        <v>66</v>
      </c>
      <c r="AO8" t="s">
        <v>66</v>
      </c>
      <c r="AP8" t="s">
        <v>66</v>
      </c>
      <c r="AQ8" t="s">
        <v>66</v>
      </c>
      <c r="AR8" t="s">
        <v>66</v>
      </c>
      <c r="AS8" t="s">
        <v>66</v>
      </c>
      <c r="AT8" t="s">
        <v>66</v>
      </c>
      <c r="AU8" t="s">
        <v>66</v>
      </c>
      <c r="AV8" t="s">
        <v>66</v>
      </c>
    </row>
    <row r="9" spans="1:48">
      <c r="A9" t="s">
        <v>80</v>
      </c>
      <c r="B9">
        <v>0</v>
      </c>
      <c r="C9">
        <v>0</v>
      </c>
      <c r="D9">
        <v>0</v>
      </c>
      <c r="E9" t="s">
        <v>66</v>
      </c>
      <c r="F9" t="s">
        <v>66</v>
      </c>
      <c r="G9" t="s">
        <v>66</v>
      </c>
      <c r="H9" t="s">
        <v>66</v>
      </c>
      <c r="I9" t="s">
        <v>66</v>
      </c>
      <c r="J9" t="s">
        <v>66</v>
      </c>
      <c r="K9" t="s">
        <v>66</v>
      </c>
      <c r="L9" t="s">
        <v>66</v>
      </c>
      <c r="M9" t="s">
        <v>66</v>
      </c>
      <c r="N9" t="s">
        <v>66</v>
      </c>
      <c r="O9" t="s">
        <v>66</v>
      </c>
      <c r="P9" t="s">
        <v>66</v>
      </c>
      <c r="Q9" t="s">
        <v>66</v>
      </c>
      <c r="R9" t="s">
        <v>66</v>
      </c>
      <c r="S9" t="s">
        <v>66</v>
      </c>
      <c r="T9" t="s">
        <v>66</v>
      </c>
      <c r="U9" t="s">
        <v>66</v>
      </c>
      <c r="V9" t="s">
        <v>66</v>
      </c>
      <c r="W9" t="s">
        <v>66</v>
      </c>
      <c r="X9" t="s">
        <v>66</v>
      </c>
      <c r="Y9" t="s">
        <v>66</v>
      </c>
      <c r="Z9" t="s">
        <v>66</v>
      </c>
      <c r="AA9" t="s">
        <v>66</v>
      </c>
      <c r="AB9" t="s">
        <v>66</v>
      </c>
      <c r="AC9" t="s">
        <v>66</v>
      </c>
      <c r="AD9" t="s">
        <v>66</v>
      </c>
      <c r="AE9" t="s">
        <v>66</v>
      </c>
      <c r="AF9" t="s">
        <v>66</v>
      </c>
      <c r="AG9" t="s">
        <v>66</v>
      </c>
      <c r="AH9" t="s">
        <v>66</v>
      </c>
      <c r="AI9" t="s">
        <v>66</v>
      </c>
      <c r="AJ9" t="s">
        <v>66</v>
      </c>
      <c r="AK9" t="s">
        <v>66</v>
      </c>
      <c r="AL9" t="s">
        <v>66</v>
      </c>
      <c r="AM9" t="s">
        <v>66</v>
      </c>
      <c r="AN9" t="s">
        <v>66</v>
      </c>
      <c r="AO9" t="s">
        <v>66</v>
      </c>
      <c r="AP9" t="s">
        <v>66</v>
      </c>
      <c r="AQ9" t="s">
        <v>66</v>
      </c>
      <c r="AR9" t="s">
        <v>66</v>
      </c>
      <c r="AS9" t="s">
        <v>66</v>
      </c>
      <c r="AT9" t="s">
        <v>66</v>
      </c>
      <c r="AU9" t="s">
        <v>66</v>
      </c>
      <c r="AV9" t="s">
        <v>66</v>
      </c>
    </row>
    <row r="10" spans="1:48">
      <c r="A10" t="s">
        <v>87</v>
      </c>
      <c r="B10" t="s">
        <v>66</v>
      </c>
      <c r="C10" t="s">
        <v>66</v>
      </c>
      <c r="D10" t="s">
        <v>66</v>
      </c>
      <c r="E10" t="s">
        <v>66</v>
      </c>
      <c r="F10" t="s">
        <v>66</v>
      </c>
      <c r="G10" t="s">
        <v>66</v>
      </c>
      <c r="H10" t="s">
        <v>66</v>
      </c>
      <c r="I10" t="s">
        <v>66</v>
      </c>
      <c r="J10" t="s">
        <v>66</v>
      </c>
      <c r="K10" t="s">
        <v>66</v>
      </c>
      <c r="L10" t="s">
        <v>66</v>
      </c>
      <c r="M10" t="s">
        <v>66</v>
      </c>
      <c r="N10" t="s">
        <v>66</v>
      </c>
      <c r="O10" t="s">
        <v>66</v>
      </c>
      <c r="P10" t="s">
        <v>66</v>
      </c>
      <c r="Q10" t="s">
        <v>66</v>
      </c>
      <c r="R10" t="s">
        <v>66</v>
      </c>
      <c r="S10" t="s">
        <v>66</v>
      </c>
      <c r="T10" t="s">
        <v>66</v>
      </c>
      <c r="U10" t="s">
        <v>66</v>
      </c>
      <c r="V10" t="s">
        <v>66</v>
      </c>
      <c r="W10" t="s">
        <v>66</v>
      </c>
      <c r="X10" t="s">
        <v>66</v>
      </c>
      <c r="Y10" t="s">
        <v>66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3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</row>
    <row r="11" spans="1:48">
      <c r="A11" t="s">
        <v>83</v>
      </c>
      <c r="B11" t="s">
        <v>66</v>
      </c>
      <c r="C11" t="s">
        <v>66</v>
      </c>
      <c r="D11" t="s">
        <v>66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</row>
    <row r="12" spans="1:48">
      <c r="A12" t="s">
        <v>99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</row>
    <row r="13" spans="1:48">
      <c r="A13" t="s">
        <v>103</v>
      </c>
      <c r="B13" t="s">
        <v>66</v>
      </c>
      <c r="C13" t="s">
        <v>66</v>
      </c>
      <c r="D13" t="s">
        <v>66</v>
      </c>
      <c r="E13" t="s">
        <v>66</v>
      </c>
      <c r="F13" t="s">
        <v>66</v>
      </c>
      <c r="G13" t="s">
        <v>66</v>
      </c>
      <c r="H13" t="s">
        <v>66</v>
      </c>
      <c r="I13" t="s">
        <v>66</v>
      </c>
      <c r="J13" t="s">
        <v>66</v>
      </c>
      <c r="K13" t="s">
        <v>66</v>
      </c>
      <c r="L13" t="s">
        <v>66</v>
      </c>
      <c r="M13" t="s">
        <v>66</v>
      </c>
      <c r="N13" t="s">
        <v>66</v>
      </c>
      <c r="O13" t="s">
        <v>66</v>
      </c>
      <c r="P13" t="s">
        <v>66</v>
      </c>
      <c r="Q13" t="s">
        <v>66</v>
      </c>
      <c r="R13" t="s">
        <v>66</v>
      </c>
      <c r="S13">
        <v>0</v>
      </c>
      <c r="T13">
        <v>0</v>
      </c>
      <c r="U13">
        <v>0</v>
      </c>
      <c r="V13">
        <v>0</v>
      </c>
      <c r="W13">
        <v>3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</row>
    <row r="14" spans="1:48">
      <c r="A14" t="s">
        <v>85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 t="s">
        <v>66</v>
      </c>
      <c r="M14" t="s">
        <v>66</v>
      </c>
      <c r="N14" t="s">
        <v>66</v>
      </c>
      <c r="O14" t="s">
        <v>66</v>
      </c>
      <c r="P14" t="s">
        <v>66</v>
      </c>
      <c r="Q14" t="s">
        <v>66</v>
      </c>
      <c r="R14" t="s">
        <v>66</v>
      </c>
      <c r="S14" t="s">
        <v>66</v>
      </c>
      <c r="T14" t="s">
        <v>66</v>
      </c>
      <c r="U14" t="s">
        <v>66</v>
      </c>
      <c r="V14" t="s">
        <v>66</v>
      </c>
      <c r="W14" t="s">
        <v>66</v>
      </c>
      <c r="X14" t="s">
        <v>66</v>
      </c>
      <c r="Y14" t="s">
        <v>66</v>
      </c>
      <c r="Z14" t="s">
        <v>66</v>
      </c>
      <c r="AA14" t="s">
        <v>66</v>
      </c>
      <c r="AB14" t="s">
        <v>66</v>
      </c>
      <c r="AC14" t="s">
        <v>66</v>
      </c>
      <c r="AD14" t="s">
        <v>66</v>
      </c>
      <c r="AE14" t="s">
        <v>66</v>
      </c>
      <c r="AF14" t="s">
        <v>66</v>
      </c>
      <c r="AG14" t="s">
        <v>66</v>
      </c>
      <c r="AH14" t="s">
        <v>66</v>
      </c>
      <c r="AI14" t="s">
        <v>66</v>
      </c>
      <c r="AJ14" t="s">
        <v>66</v>
      </c>
      <c r="AK14" t="s">
        <v>66</v>
      </c>
      <c r="AL14" t="s">
        <v>66</v>
      </c>
      <c r="AM14" t="s">
        <v>66</v>
      </c>
      <c r="AN14" t="s">
        <v>66</v>
      </c>
      <c r="AO14" t="s">
        <v>66</v>
      </c>
      <c r="AP14" t="s">
        <v>66</v>
      </c>
      <c r="AQ14" t="s">
        <v>66</v>
      </c>
      <c r="AR14" t="s">
        <v>66</v>
      </c>
      <c r="AS14" t="s">
        <v>66</v>
      </c>
      <c r="AT14" t="s">
        <v>66</v>
      </c>
      <c r="AU14" t="s">
        <v>66</v>
      </c>
      <c r="AV14" t="s">
        <v>66</v>
      </c>
    </row>
    <row r="15" spans="1:48">
      <c r="A15" t="s">
        <v>63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1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</row>
    <row r="16" spans="1:48">
      <c r="A16" t="s">
        <v>86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 t="s">
        <v>66</v>
      </c>
      <c r="AI16" t="s">
        <v>66</v>
      </c>
      <c r="AJ16" t="s">
        <v>66</v>
      </c>
      <c r="AK16" t="s">
        <v>66</v>
      </c>
      <c r="AL16" t="s">
        <v>66</v>
      </c>
      <c r="AM16" t="s">
        <v>66</v>
      </c>
      <c r="AN16" t="s">
        <v>66</v>
      </c>
      <c r="AO16" t="s">
        <v>66</v>
      </c>
      <c r="AP16" t="s">
        <v>66</v>
      </c>
      <c r="AQ16" t="s">
        <v>66</v>
      </c>
      <c r="AR16" t="s">
        <v>66</v>
      </c>
      <c r="AS16" t="s">
        <v>66</v>
      </c>
      <c r="AT16" t="s">
        <v>66</v>
      </c>
      <c r="AU16" t="s">
        <v>66</v>
      </c>
      <c r="AV16" t="s">
        <v>66</v>
      </c>
    </row>
    <row r="17" spans="1:48">
      <c r="A17" t="s">
        <v>106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</row>
    <row r="18" spans="1:48">
      <c r="A18" t="s">
        <v>91</v>
      </c>
      <c r="B18" t="s">
        <v>66</v>
      </c>
      <c r="C18" t="s">
        <v>66</v>
      </c>
      <c r="D18" t="s">
        <v>66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</row>
    <row r="19" spans="1:48">
      <c r="A19" t="s">
        <v>68</v>
      </c>
      <c r="B19" t="s">
        <v>66</v>
      </c>
      <c r="C19" t="s">
        <v>66</v>
      </c>
      <c r="D19" t="s">
        <v>66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3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</row>
    <row r="20" spans="1:48">
      <c r="A20" t="s">
        <v>107</v>
      </c>
      <c r="B20" t="s">
        <v>66</v>
      </c>
      <c r="C20" t="s">
        <v>66</v>
      </c>
      <c r="D20" t="s">
        <v>66</v>
      </c>
      <c r="E20" t="s">
        <v>66</v>
      </c>
      <c r="F20" t="s">
        <v>66</v>
      </c>
      <c r="G20" t="s">
        <v>66</v>
      </c>
      <c r="H20" t="s">
        <v>66</v>
      </c>
      <c r="I20" t="s">
        <v>66</v>
      </c>
      <c r="J20" t="s">
        <v>66</v>
      </c>
      <c r="K20" t="s">
        <v>66</v>
      </c>
      <c r="L20" t="s">
        <v>66</v>
      </c>
      <c r="M20" t="s">
        <v>66</v>
      </c>
      <c r="N20" t="s">
        <v>66</v>
      </c>
      <c r="O20" t="s">
        <v>66</v>
      </c>
      <c r="P20" t="s">
        <v>66</v>
      </c>
      <c r="Q20" t="s">
        <v>66</v>
      </c>
      <c r="R20" t="s">
        <v>66</v>
      </c>
      <c r="S20" t="s">
        <v>66</v>
      </c>
      <c r="T20" t="s">
        <v>66</v>
      </c>
      <c r="U20" t="s">
        <v>66</v>
      </c>
      <c r="V20" t="s">
        <v>66</v>
      </c>
      <c r="W20" t="s">
        <v>66</v>
      </c>
      <c r="X20" t="s">
        <v>66</v>
      </c>
      <c r="Y20" t="s">
        <v>66</v>
      </c>
      <c r="Z20" t="s">
        <v>66</v>
      </c>
      <c r="AA20" t="s">
        <v>66</v>
      </c>
      <c r="AB20" t="s">
        <v>66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</row>
    <row r="21" spans="1:48">
      <c r="A21" t="s">
        <v>70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2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</row>
    <row r="22" spans="1:48">
      <c r="A22" t="s">
        <v>73</v>
      </c>
      <c r="B22" t="s">
        <v>66</v>
      </c>
      <c r="C22" t="s">
        <v>66</v>
      </c>
      <c r="D22" t="s">
        <v>66</v>
      </c>
      <c r="E22" t="s">
        <v>66</v>
      </c>
      <c r="F22" t="s">
        <v>66</v>
      </c>
      <c r="G22" t="s">
        <v>66</v>
      </c>
      <c r="H22" t="s">
        <v>66</v>
      </c>
      <c r="I22" t="s">
        <v>66</v>
      </c>
      <c r="J22" t="s">
        <v>66</v>
      </c>
      <c r="K22" t="s">
        <v>66</v>
      </c>
      <c r="L22" t="s">
        <v>66</v>
      </c>
      <c r="M22" t="s">
        <v>66</v>
      </c>
      <c r="N22" t="s">
        <v>66</v>
      </c>
      <c r="O22" t="s">
        <v>66</v>
      </c>
      <c r="P22" t="s">
        <v>66</v>
      </c>
      <c r="Q22" t="s">
        <v>66</v>
      </c>
      <c r="R22" t="s">
        <v>66</v>
      </c>
      <c r="S22" t="s">
        <v>66</v>
      </c>
      <c r="T22" t="s">
        <v>66</v>
      </c>
      <c r="U22" t="s">
        <v>66</v>
      </c>
      <c r="V22" t="s">
        <v>66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</row>
    <row r="23" spans="1:48">
      <c r="A23" t="s">
        <v>92</v>
      </c>
      <c r="B23" t="s">
        <v>66</v>
      </c>
      <c r="C23" t="s">
        <v>66</v>
      </c>
      <c r="D23" t="s">
        <v>66</v>
      </c>
      <c r="E23" t="s">
        <v>66</v>
      </c>
      <c r="F23" t="s">
        <v>66</v>
      </c>
      <c r="G23" t="s">
        <v>66</v>
      </c>
      <c r="H23" t="s">
        <v>66</v>
      </c>
      <c r="I23" t="s">
        <v>66</v>
      </c>
      <c r="J23" t="s">
        <v>66</v>
      </c>
      <c r="K23" t="s">
        <v>66</v>
      </c>
      <c r="L23" t="s">
        <v>66</v>
      </c>
      <c r="M23" t="s">
        <v>66</v>
      </c>
      <c r="N23" t="s">
        <v>66</v>
      </c>
      <c r="O23" t="s">
        <v>66</v>
      </c>
      <c r="P23" t="s">
        <v>66</v>
      </c>
      <c r="Q23" t="s">
        <v>66</v>
      </c>
      <c r="R23" t="s">
        <v>66</v>
      </c>
      <c r="S23" t="s">
        <v>66</v>
      </c>
      <c r="T23" t="s">
        <v>66</v>
      </c>
      <c r="U23" t="s">
        <v>66</v>
      </c>
      <c r="V23" t="s">
        <v>66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 t="s">
        <v>66</v>
      </c>
      <c r="AD23" t="s">
        <v>66</v>
      </c>
      <c r="AE23" t="s">
        <v>66</v>
      </c>
      <c r="AF23" t="s">
        <v>66</v>
      </c>
      <c r="AG23" t="s">
        <v>66</v>
      </c>
      <c r="AH23" t="s">
        <v>66</v>
      </c>
      <c r="AI23" t="s">
        <v>66</v>
      </c>
      <c r="AJ23" t="s">
        <v>66</v>
      </c>
      <c r="AK23" t="s">
        <v>66</v>
      </c>
      <c r="AL23" t="s">
        <v>66</v>
      </c>
      <c r="AM23" t="s">
        <v>66</v>
      </c>
      <c r="AN23" t="s">
        <v>66</v>
      </c>
      <c r="AO23" t="s">
        <v>66</v>
      </c>
      <c r="AP23" t="s">
        <v>66</v>
      </c>
      <c r="AQ23" t="s">
        <v>66</v>
      </c>
      <c r="AR23" t="s">
        <v>66</v>
      </c>
      <c r="AS23" t="s">
        <v>66</v>
      </c>
      <c r="AT23" t="s">
        <v>66</v>
      </c>
      <c r="AU23" t="s">
        <v>66</v>
      </c>
      <c r="AV23" t="s">
        <v>66</v>
      </c>
    </row>
    <row r="24" spans="1:48">
      <c r="A24" t="s">
        <v>84</v>
      </c>
      <c r="B24" t="s">
        <v>66</v>
      </c>
      <c r="C24" t="s">
        <v>66</v>
      </c>
      <c r="D24" t="s">
        <v>66</v>
      </c>
      <c r="E24" t="s">
        <v>66</v>
      </c>
      <c r="F24" t="s">
        <v>66</v>
      </c>
      <c r="G24" t="s">
        <v>66</v>
      </c>
      <c r="H24" t="s">
        <v>66</v>
      </c>
      <c r="I24" t="s">
        <v>66</v>
      </c>
      <c r="J24" t="s">
        <v>66</v>
      </c>
      <c r="K24" t="s">
        <v>66</v>
      </c>
      <c r="L24" t="s">
        <v>66</v>
      </c>
      <c r="M24" t="s">
        <v>66</v>
      </c>
      <c r="N24" t="s">
        <v>66</v>
      </c>
      <c r="O24" t="s">
        <v>66</v>
      </c>
      <c r="P24" t="s">
        <v>66</v>
      </c>
      <c r="Q24" t="s">
        <v>66</v>
      </c>
      <c r="R24" t="s">
        <v>66</v>
      </c>
      <c r="S24" t="s">
        <v>66</v>
      </c>
      <c r="T24" t="s">
        <v>66</v>
      </c>
      <c r="U24" t="s">
        <v>66</v>
      </c>
      <c r="V24" t="s">
        <v>66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 t="s">
        <v>66</v>
      </c>
      <c r="AE24" t="s">
        <v>66</v>
      </c>
      <c r="AF24" t="s">
        <v>66</v>
      </c>
      <c r="AG24" t="s">
        <v>66</v>
      </c>
      <c r="AH24" t="s">
        <v>66</v>
      </c>
      <c r="AI24" t="s">
        <v>66</v>
      </c>
      <c r="AJ24" t="s">
        <v>66</v>
      </c>
      <c r="AK24" t="s">
        <v>66</v>
      </c>
      <c r="AL24" t="s">
        <v>66</v>
      </c>
      <c r="AM24" t="s">
        <v>66</v>
      </c>
      <c r="AN24" t="s">
        <v>66</v>
      </c>
      <c r="AO24" t="s">
        <v>66</v>
      </c>
      <c r="AP24" t="s">
        <v>66</v>
      </c>
      <c r="AQ24" t="s">
        <v>66</v>
      </c>
      <c r="AR24" t="s">
        <v>66</v>
      </c>
      <c r="AS24" t="s">
        <v>66</v>
      </c>
      <c r="AT24" t="s">
        <v>66</v>
      </c>
      <c r="AU24" t="s">
        <v>66</v>
      </c>
      <c r="AV24" t="s">
        <v>66</v>
      </c>
    </row>
    <row r="25" spans="1:48">
      <c r="A25" t="s">
        <v>105</v>
      </c>
      <c r="B25" t="s">
        <v>66</v>
      </c>
      <c r="C25" t="s">
        <v>66</v>
      </c>
      <c r="D25" t="s">
        <v>66</v>
      </c>
      <c r="E25" t="s">
        <v>66</v>
      </c>
      <c r="F25" t="s">
        <v>66</v>
      </c>
      <c r="G25" t="s">
        <v>66</v>
      </c>
      <c r="H25" t="s">
        <v>66</v>
      </c>
      <c r="I25" t="s">
        <v>66</v>
      </c>
      <c r="J25" t="s">
        <v>66</v>
      </c>
      <c r="K25" t="s">
        <v>66</v>
      </c>
      <c r="L25" t="s">
        <v>66</v>
      </c>
      <c r="M25" t="s">
        <v>66</v>
      </c>
      <c r="N25" t="s">
        <v>66</v>
      </c>
      <c r="O25" t="s">
        <v>66</v>
      </c>
      <c r="P25" t="s">
        <v>66</v>
      </c>
      <c r="Q25" t="s">
        <v>66</v>
      </c>
      <c r="R25" t="s">
        <v>66</v>
      </c>
      <c r="S25" t="s">
        <v>66</v>
      </c>
      <c r="T25" t="s">
        <v>66</v>
      </c>
      <c r="U25" t="s">
        <v>66</v>
      </c>
      <c r="V25" t="s">
        <v>66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 t="s">
        <v>66</v>
      </c>
      <c r="AE25" t="s">
        <v>66</v>
      </c>
      <c r="AF25" t="s">
        <v>66</v>
      </c>
      <c r="AG25" t="s">
        <v>66</v>
      </c>
      <c r="AH25" t="s">
        <v>66</v>
      </c>
      <c r="AI25" t="s">
        <v>66</v>
      </c>
      <c r="AJ25" t="s">
        <v>66</v>
      </c>
      <c r="AK25" t="s">
        <v>66</v>
      </c>
      <c r="AL25" t="s">
        <v>66</v>
      </c>
      <c r="AM25" t="s">
        <v>66</v>
      </c>
      <c r="AN25" t="s">
        <v>66</v>
      </c>
      <c r="AO25" t="s">
        <v>66</v>
      </c>
      <c r="AP25" t="s">
        <v>66</v>
      </c>
      <c r="AQ25" t="s">
        <v>66</v>
      </c>
      <c r="AR25" t="s">
        <v>66</v>
      </c>
      <c r="AS25" t="s">
        <v>66</v>
      </c>
      <c r="AT25" t="s">
        <v>66</v>
      </c>
      <c r="AU25" t="s">
        <v>66</v>
      </c>
      <c r="AV25" t="s">
        <v>66</v>
      </c>
    </row>
    <row r="26" spans="1:48">
      <c r="A26" t="s">
        <v>104</v>
      </c>
      <c r="B26" t="s">
        <v>66</v>
      </c>
      <c r="C26" t="s">
        <v>66</v>
      </c>
      <c r="D26" t="s">
        <v>66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 t="s">
        <v>66</v>
      </c>
      <c r="AD26" t="s">
        <v>66</v>
      </c>
      <c r="AE26" t="s">
        <v>66</v>
      </c>
      <c r="AF26" t="s">
        <v>66</v>
      </c>
      <c r="AG26" t="s">
        <v>66</v>
      </c>
      <c r="AH26" t="s">
        <v>66</v>
      </c>
      <c r="AI26" t="s">
        <v>66</v>
      </c>
      <c r="AJ26" t="s">
        <v>66</v>
      </c>
      <c r="AK26" t="s">
        <v>66</v>
      </c>
      <c r="AL26" t="s">
        <v>66</v>
      </c>
      <c r="AM26" t="s">
        <v>66</v>
      </c>
      <c r="AN26" t="s">
        <v>66</v>
      </c>
      <c r="AO26" t="s">
        <v>66</v>
      </c>
      <c r="AP26" t="s">
        <v>66</v>
      </c>
      <c r="AQ26" t="s">
        <v>66</v>
      </c>
      <c r="AR26" t="s">
        <v>66</v>
      </c>
      <c r="AS26" t="s">
        <v>66</v>
      </c>
      <c r="AT26" t="s">
        <v>66</v>
      </c>
      <c r="AU26" t="s">
        <v>66</v>
      </c>
      <c r="AV26" t="s">
        <v>66</v>
      </c>
    </row>
    <row r="27" spans="1:48">
      <c r="A27" t="s">
        <v>69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</row>
    <row r="28" spans="1:48">
      <c r="A28" t="s">
        <v>108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 t="s">
        <v>66</v>
      </c>
      <c r="S28" t="s">
        <v>66</v>
      </c>
      <c r="T28" t="s">
        <v>66</v>
      </c>
      <c r="U28" t="s">
        <v>66</v>
      </c>
      <c r="V28" t="s">
        <v>66</v>
      </c>
      <c r="W28" t="s">
        <v>66</v>
      </c>
      <c r="X28" t="s">
        <v>66</v>
      </c>
      <c r="Y28" t="s">
        <v>66</v>
      </c>
      <c r="Z28" t="s">
        <v>66</v>
      </c>
      <c r="AA28" t="s">
        <v>66</v>
      </c>
      <c r="AB28" t="s">
        <v>66</v>
      </c>
      <c r="AC28" t="s">
        <v>66</v>
      </c>
      <c r="AD28" t="s">
        <v>66</v>
      </c>
      <c r="AE28" t="s">
        <v>66</v>
      </c>
      <c r="AF28" t="s">
        <v>66</v>
      </c>
      <c r="AG28" t="s">
        <v>66</v>
      </c>
      <c r="AH28" t="s">
        <v>66</v>
      </c>
      <c r="AI28" t="s">
        <v>66</v>
      </c>
      <c r="AJ28" t="s">
        <v>66</v>
      </c>
      <c r="AK28" t="s">
        <v>66</v>
      </c>
      <c r="AL28" t="s">
        <v>66</v>
      </c>
      <c r="AM28" t="s">
        <v>66</v>
      </c>
      <c r="AN28" t="s">
        <v>66</v>
      </c>
      <c r="AO28" t="s">
        <v>66</v>
      </c>
      <c r="AP28" t="s">
        <v>66</v>
      </c>
      <c r="AQ28" t="s">
        <v>66</v>
      </c>
      <c r="AR28" t="s">
        <v>66</v>
      </c>
      <c r="AS28" t="s">
        <v>66</v>
      </c>
      <c r="AT28" t="s">
        <v>66</v>
      </c>
      <c r="AU28" t="s">
        <v>66</v>
      </c>
      <c r="AV28" t="s">
        <v>66</v>
      </c>
    </row>
    <row r="29" spans="1:48">
      <c r="A29" t="s">
        <v>81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</row>
    <row r="30" spans="1:48">
      <c r="A30" t="s">
        <v>101</v>
      </c>
      <c r="B30" t="s">
        <v>66</v>
      </c>
      <c r="C30" t="s">
        <v>66</v>
      </c>
      <c r="D30" t="s">
        <v>66</v>
      </c>
      <c r="E30" t="s">
        <v>66</v>
      </c>
      <c r="F30" t="s">
        <v>66</v>
      </c>
      <c r="G30" t="s">
        <v>66</v>
      </c>
      <c r="H30" t="s">
        <v>66</v>
      </c>
      <c r="I30" t="s">
        <v>66</v>
      </c>
      <c r="J30" t="s">
        <v>66</v>
      </c>
      <c r="K30" t="s">
        <v>66</v>
      </c>
      <c r="L30" t="s">
        <v>66</v>
      </c>
      <c r="M30" t="s">
        <v>66</v>
      </c>
      <c r="N30" t="s">
        <v>66</v>
      </c>
      <c r="O30" t="s">
        <v>66</v>
      </c>
      <c r="P30" t="s">
        <v>66</v>
      </c>
      <c r="Q30" t="s">
        <v>66</v>
      </c>
      <c r="R30" t="s">
        <v>66</v>
      </c>
      <c r="S30" t="s">
        <v>66</v>
      </c>
      <c r="T30" t="s">
        <v>66</v>
      </c>
      <c r="U30" t="s">
        <v>66</v>
      </c>
      <c r="V30" t="s">
        <v>66</v>
      </c>
      <c r="W30" t="s">
        <v>66</v>
      </c>
      <c r="X30" t="s">
        <v>66</v>
      </c>
      <c r="Y30" t="s">
        <v>66</v>
      </c>
      <c r="Z30" t="s">
        <v>66</v>
      </c>
      <c r="AA30" t="s">
        <v>66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</row>
    <row r="31" spans="1:48">
      <c r="A31" t="s">
        <v>72</v>
      </c>
      <c r="B31">
        <v>0</v>
      </c>
      <c r="C31">
        <v>0</v>
      </c>
      <c r="D31">
        <v>0</v>
      </c>
      <c r="E31" t="s">
        <v>66</v>
      </c>
      <c r="F31" t="s">
        <v>66</v>
      </c>
      <c r="G31" t="s">
        <v>66</v>
      </c>
      <c r="H31" t="s">
        <v>66</v>
      </c>
      <c r="I31" t="s">
        <v>66</v>
      </c>
      <c r="J31" t="s">
        <v>66</v>
      </c>
      <c r="K31" t="s">
        <v>66</v>
      </c>
      <c r="L31" t="s">
        <v>66</v>
      </c>
      <c r="M31" t="s">
        <v>66</v>
      </c>
      <c r="N31" t="s">
        <v>66</v>
      </c>
      <c r="O31" t="s">
        <v>66</v>
      </c>
      <c r="P31" t="s">
        <v>66</v>
      </c>
      <c r="Q31" t="s">
        <v>66</v>
      </c>
      <c r="R31" t="s">
        <v>66</v>
      </c>
      <c r="S31" t="s">
        <v>66</v>
      </c>
      <c r="T31" t="s">
        <v>66</v>
      </c>
      <c r="U31" t="s">
        <v>66</v>
      </c>
      <c r="V31" t="s">
        <v>66</v>
      </c>
      <c r="W31" t="s">
        <v>66</v>
      </c>
      <c r="X31" t="s">
        <v>66</v>
      </c>
      <c r="Y31" t="s">
        <v>66</v>
      </c>
      <c r="Z31" t="s">
        <v>66</v>
      </c>
      <c r="AA31" t="s">
        <v>66</v>
      </c>
      <c r="AB31" t="s">
        <v>66</v>
      </c>
      <c r="AC31" t="s">
        <v>66</v>
      </c>
      <c r="AD31" t="s">
        <v>66</v>
      </c>
      <c r="AE31" t="s">
        <v>66</v>
      </c>
      <c r="AF31" t="s">
        <v>66</v>
      </c>
      <c r="AG31" t="s">
        <v>66</v>
      </c>
      <c r="AH31" t="s">
        <v>66</v>
      </c>
      <c r="AI31" t="s">
        <v>66</v>
      </c>
      <c r="AJ31" t="s">
        <v>66</v>
      </c>
      <c r="AK31" t="s">
        <v>66</v>
      </c>
      <c r="AL31" t="s">
        <v>66</v>
      </c>
      <c r="AM31" t="s">
        <v>66</v>
      </c>
      <c r="AN31" t="s">
        <v>66</v>
      </c>
      <c r="AO31" t="s">
        <v>66</v>
      </c>
      <c r="AP31" t="s">
        <v>66</v>
      </c>
      <c r="AQ31" t="s">
        <v>66</v>
      </c>
      <c r="AR31" t="s">
        <v>66</v>
      </c>
      <c r="AS31" t="s">
        <v>66</v>
      </c>
      <c r="AT31" t="s">
        <v>66</v>
      </c>
      <c r="AU31" t="s">
        <v>66</v>
      </c>
      <c r="AV31" t="s">
        <v>66</v>
      </c>
    </row>
    <row r="32" spans="1:48">
      <c r="A32" t="s">
        <v>96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 t="s">
        <v>66</v>
      </c>
      <c r="AD32" t="s">
        <v>66</v>
      </c>
      <c r="AE32" t="s">
        <v>66</v>
      </c>
      <c r="AF32" t="s">
        <v>66</v>
      </c>
      <c r="AG32" t="s">
        <v>66</v>
      </c>
      <c r="AH32" t="s">
        <v>66</v>
      </c>
      <c r="AI32" t="s">
        <v>66</v>
      </c>
      <c r="AJ32" t="s">
        <v>66</v>
      </c>
      <c r="AK32" t="s">
        <v>66</v>
      </c>
      <c r="AL32" t="s">
        <v>66</v>
      </c>
      <c r="AM32" t="s">
        <v>66</v>
      </c>
      <c r="AN32" t="s">
        <v>66</v>
      </c>
      <c r="AO32" t="s">
        <v>66</v>
      </c>
      <c r="AP32" t="s">
        <v>66</v>
      </c>
      <c r="AQ32" t="s">
        <v>66</v>
      </c>
      <c r="AR32" t="s">
        <v>66</v>
      </c>
      <c r="AS32" t="s">
        <v>66</v>
      </c>
      <c r="AT32" t="s">
        <v>66</v>
      </c>
      <c r="AU32" t="s">
        <v>66</v>
      </c>
      <c r="AV32" t="s">
        <v>66</v>
      </c>
    </row>
    <row r="33" spans="1:48">
      <c r="A33" t="s">
        <v>89</v>
      </c>
      <c r="B33" t="s">
        <v>66</v>
      </c>
      <c r="C33" t="s">
        <v>66</v>
      </c>
      <c r="D33" t="s">
        <v>66</v>
      </c>
      <c r="E33" t="s">
        <v>66</v>
      </c>
      <c r="F33" t="s">
        <v>66</v>
      </c>
      <c r="G33" t="s">
        <v>66</v>
      </c>
      <c r="H33" t="s">
        <v>66</v>
      </c>
      <c r="I33" t="s">
        <v>66</v>
      </c>
      <c r="J33" t="s">
        <v>66</v>
      </c>
      <c r="K33" t="s">
        <v>66</v>
      </c>
      <c r="L33" t="s">
        <v>66</v>
      </c>
      <c r="M33" t="s">
        <v>66</v>
      </c>
      <c r="N33" t="s">
        <v>66</v>
      </c>
      <c r="O33" t="s">
        <v>66</v>
      </c>
      <c r="P33" t="s">
        <v>66</v>
      </c>
      <c r="Q33" t="s">
        <v>66</v>
      </c>
      <c r="R33" t="s">
        <v>66</v>
      </c>
      <c r="S33" t="s">
        <v>66</v>
      </c>
      <c r="T33" t="s">
        <v>66</v>
      </c>
      <c r="U33" t="s">
        <v>66</v>
      </c>
      <c r="V33" t="s">
        <v>66</v>
      </c>
      <c r="W33" t="s">
        <v>66</v>
      </c>
      <c r="X33" t="s">
        <v>66</v>
      </c>
      <c r="Y33" t="s">
        <v>66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3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</row>
    <row r="34" spans="1:48">
      <c r="A34" t="s">
        <v>100</v>
      </c>
      <c r="B34">
        <v>0</v>
      </c>
      <c r="C34">
        <v>0</v>
      </c>
      <c r="D34">
        <v>0</v>
      </c>
      <c r="E34" t="s">
        <v>66</v>
      </c>
      <c r="F34" t="s">
        <v>66</v>
      </c>
      <c r="G34" t="s">
        <v>66</v>
      </c>
      <c r="H34" t="s">
        <v>66</v>
      </c>
      <c r="I34" t="s">
        <v>66</v>
      </c>
      <c r="J34" t="s">
        <v>66</v>
      </c>
      <c r="K34" t="s">
        <v>66</v>
      </c>
      <c r="L34" t="s">
        <v>66</v>
      </c>
      <c r="M34" t="s">
        <v>66</v>
      </c>
      <c r="N34" t="s">
        <v>66</v>
      </c>
      <c r="O34" t="s">
        <v>66</v>
      </c>
      <c r="P34" t="s">
        <v>66</v>
      </c>
      <c r="Q34" t="s">
        <v>66</v>
      </c>
      <c r="R34" t="s">
        <v>66</v>
      </c>
      <c r="S34" t="s">
        <v>66</v>
      </c>
      <c r="T34" t="s">
        <v>66</v>
      </c>
      <c r="U34" t="s">
        <v>66</v>
      </c>
      <c r="V34" t="s">
        <v>66</v>
      </c>
      <c r="W34" t="s">
        <v>66</v>
      </c>
      <c r="X34" t="s">
        <v>66</v>
      </c>
      <c r="Y34" t="s">
        <v>66</v>
      </c>
      <c r="Z34" t="s">
        <v>66</v>
      </c>
      <c r="AA34" t="s">
        <v>66</v>
      </c>
      <c r="AB34" t="s">
        <v>66</v>
      </c>
      <c r="AC34" t="s">
        <v>66</v>
      </c>
      <c r="AD34" t="s">
        <v>66</v>
      </c>
      <c r="AE34" t="s">
        <v>66</v>
      </c>
      <c r="AF34" t="s">
        <v>66</v>
      </c>
      <c r="AG34" t="s">
        <v>66</v>
      </c>
      <c r="AH34" t="s">
        <v>66</v>
      </c>
      <c r="AI34" t="s">
        <v>66</v>
      </c>
      <c r="AJ34" t="s">
        <v>66</v>
      </c>
      <c r="AK34" t="s">
        <v>66</v>
      </c>
      <c r="AL34" t="s">
        <v>66</v>
      </c>
      <c r="AM34" t="s">
        <v>66</v>
      </c>
      <c r="AN34" t="s">
        <v>66</v>
      </c>
      <c r="AO34" t="s">
        <v>66</v>
      </c>
      <c r="AP34" t="s">
        <v>66</v>
      </c>
      <c r="AQ34" t="s">
        <v>66</v>
      </c>
      <c r="AR34" t="s">
        <v>66</v>
      </c>
      <c r="AS34" t="s">
        <v>66</v>
      </c>
      <c r="AT34" t="s">
        <v>66</v>
      </c>
      <c r="AU34" t="s">
        <v>66</v>
      </c>
      <c r="AV34" t="s">
        <v>66</v>
      </c>
    </row>
    <row r="35" spans="1:48">
      <c r="A35" t="s">
        <v>88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</row>
    <row r="36" spans="1:48">
      <c r="A36" t="s">
        <v>76</v>
      </c>
      <c r="B36" t="s">
        <v>66</v>
      </c>
      <c r="C36" t="s">
        <v>66</v>
      </c>
      <c r="D36" t="s">
        <v>66</v>
      </c>
      <c r="E36" t="s">
        <v>66</v>
      </c>
      <c r="F36" t="s">
        <v>66</v>
      </c>
      <c r="G36">
        <v>0</v>
      </c>
      <c r="H36">
        <v>0</v>
      </c>
      <c r="I36">
        <v>0</v>
      </c>
      <c r="J36">
        <v>0</v>
      </c>
      <c r="K36">
        <v>0</v>
      </c>
      <c r="L36">
        <v>2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3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</row>
    <row r="37" spans="1:48">
      <c r="A37" t="s">
        <v>82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 t="s">
        <v>66</v>
      </c>
      <c r="O37" t="s">
        <v>66</v>
      </c>
      <c r="P37" t="s">
        <v>66</v>
      </c>
      <c r="Q37" t="s">
        <v>66</v>
      </c>
      <c r="R37" t="s">
        <v>66</v>
      </c>
      <c r="S37" t="s">
        <v>66</v>
      </c>
      <c r="T37" t="s">
        <v>66</v>
      </c>
      <c r="U37" t="s">
        <v>66</v>
      </c>
      <c r="V37" t="s">
        <v>66</v>
      </c>
      <c r="W37" t="s">
        <v>66</v>
      </c>
      <c r="X37" t="s">
        <v>66</v>
      </c>
      <c r="Y37" t="s">
        <v>66</v>
      </c>
      <c r="Z37" t="s">
        <v>66</v>
      </c>
      <c r="AA37" t="s">
        <v>66</v>
      </c>
      <c r="AB37" t="s">
        <v>66</v>
      </c>
      <c r="AC37" t="s">
        <v>66</v>
      </c>
      <c r="AD37" t="s">
        <v>66</v>
      </c>
      <c r="AE37" t="s">
        <v>66</v>
      </c>
      <c r="AF37" t="s">
        <v>66</v>
      </c>
      <c r="AG37" t="s">
        <v>66</v>
      </c>
      <c r="AH37" t="s">
        <v>66</v>
      </c>
      <c r="AI37" t="s">
        <v>66</v>
      </c>
      <c r="AJ37" t="s">
        <v>66</v>
      </c>
      <c r="AK37" t="s">
        <v>66</v>
      </c>
      <c r="AL37" t="s">
        <v>66</v>
      </c>
      <c r="AM37" t="s">
        <v>66</v>
      </c>
      <c r="AN37" t="s">
        <v>66</v>
      </c>
      <c r="AO37" t="s">
        <v>66</v>
      </c>
      <c r="AP37" t="s">
        <v>66</v>
      </c>
      <c r="AQ37" t="s">
        <v>66</v>
      </c>
      <c r="AR37" t="s">
        <v>66</v>
      </c>
      <c r="AS37" t="s">
        <v>66</v>
      </c>
      <c r="AT37" t="s">
        <v>66</v>
      </c>
      <c r="AU37" t="s">
        <v>66</v>
      </c>
      <c r="AV37" t="s">
        <v>66</v>
      </c>
    </row>
    <row r="38" spans="1:48">
      <c r="A38" t="s">
        <v>74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 t="s">
        <v>66</v>
      </c>
      <c r="M38" t="s">
        <v>66</v>
      </c>
      <c r="N38" t="s">
        <v>66</v>
      </c>
      <c r="O38" t="s">
        <v>66</v>
      </c>
      <c r="P38" t="s">
        <v>66</v>
      </c>
      <c r="Q38" t="s">
        <v>66</v>
      </c>
      <c r="R38" t="s">
        <v>66</v>
      </c>
      <c r="S38" t="s">
        <v>66</v>
      </c>
      <c r="T38" t="s">
        <v>66</v>
      </c>
      <c r="U38" t="s">
        <v>66</v>
      </c>
      <c r="V38" t="s">
        <v>66</v>
      </c>
      <c r="W38" t="s">
        <v>66</v>
      </c>
      <c r="X38" t="s">
        <v>66</v>
      </c>
      <c r="Y38" t="s">
        <v>66</v>
      </c>
      <c r="Z38" t="s">
        <v>66</v>
      </c>
      <c r="AA38" t="s">
        <v>66</v>
      </c>
      <c r="AB38" t="s">
        <v>66</v>
      </c>
      <c r="AC38" t="s">
        <v>66</v>
      </c>
      <c r="AD38" t="s">
        <v>66</v>
      </c>
      <c r="AE38" t="s">
        <v>66</v>
      </c>
      <c r="AF38" t="s">
        <v>66</v>
      </c>
      <c r="AG38" t="s">
        <v>66</v>
      </c>
      <c r="AH38" t="s">
        <v>66</v>
      </c>
      <c r="AI38" t="s">
        <v>66</v>
      </c>
      <c r="AJ38" t="s">
        <v>66</v>
      </c>
      <c r="AK38" t="s">
        <v>66</v>
      </c>
      <c r="AL38" t="s">
        <v>66</v>
      </c>
      <c r="AM38" t="s">
        <v>66</v>
      </c>
      <c r="AN38" t="s">
        <v>66</v>
      </c>
      <c r="AO38" t="s">
        <v>66</v>
      </c>
      <c r="AP38" t="s">
        <v>66</v>
      </c>
      <c r="AQ38" t="s">
        <v>66</v>
      </c>
      <c r="AR38" t="s">
        <v>66</v>
      </c>
      <c r="AS38" t="s">
        <v>66</v>
      </c>
      <c r="AT38" t="s">
        <v>66</v>
      </c>
      <c r="AU38" t="s">
        <v>66</v>
      </c>
      <c r="AV38" t="s">
        <v>66</v>
      </c>
    </row>
    <row r="39" spans="1:48">
      <c r="A39" t="s">
        <v>94</v>
      </c>
      <c r="B39" t="s">
        <v>66</v>
      </c>
      <c r="C39" t="s">
        <v>66</v>
      </c>
      <c r="D39" t="s">
        <v>66</v>
      </c>
      <c r="E39" t="s">
        <v>66</v>
      </c>
      <c r="F39" t="s">
        <v>66</v>
      </c>
      <c r="G39" t="s">
        <v>66</v>
      </c>
      <c r="H39" t="s">
        <v>66</v>
      </c>
      <c r="I39" t="s">
        <v>66</v>
      </c>
      <c r="J39" t="s">
        <v>66</v>
      </c>
      <c r="K39" t="s">
        <v>66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</row>
    <row r="40" spans="1:48">
      <c r="A40" t="s">
        <v>93</v>
      </c>
      <c r="B40" t="s">
        <v>66</v>
      </c>
      <c r="C40" t="s">
        <v>66</v>
      </c>
      <c r="D40" t="s">
        <v>66</v>
      </c>
      <c r="E40" t="s">
        <v>66</v>
      </c>
      <c r="F40" t="s">
        <v>66</v>
      </c>
      <c r="G40" t="s">
        <v>66</v>
      </c>
      <c r="H40" t="s">
        <v>66</v>
      </c>
      <c r="I40" t="s">
        <v>66</v>
      </c>
      <c r="J40" t="s">
        <v>66</v>
      </c>
      <c r="K40" t="s">
        <v>66</v>
      </c>
      <c r="L40" t="s">
        <v>66</v>
      </c>
      <c r="M40" t="s">
        <v>66</v>
      </c>
      <c r="N40" t="s">
        <v>66</v>
      </c>
      <c r="O40" t="s">
        <v>66</v>
      </c>
      <c r="P40" t="s">
        <v>66</v>
      </c>
      <c r="Q40" t="s">
        <v>66</v>
      </c>
      <c r="R40" t="s">
        <v>66</v>
      </c>
      <c r="S40" t="s">
        <v>66</v>
      </c>
      <c r="T40" t="s">
        <v>66</v>
      </c>
      <c r="U40" t="s">
        <v>66</v>
      </c>
      <c r="V40" t="s">
        <v>66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</row>
    <row r="41" spans="1:48">
      <c r="A41" t="s">
        <v>95</v>
      </c>
      <c r="B41" t="s">
        <v>66</v>
      </c>
      <c r="C41" t="s">
        <v>66</v>
      </c>
      <c r="D41" t="s">
        <v>66</v>
      </c>
      <c r="E41" t="s">
        <v>66</v>
      </c>
      <c r="F41" t="s">
        <v>66</v>
      </c>
      <c r="G41" t="s">
        <v>66</v>
      </c>
      <c r="H41" t="s">
        <v>66</v>
      </c>
      <c r="I41" t="s">
        <v>66</v>
      </c>
      <c r="J41" t="s">
        <v>66</v>
      </c>
      <c r="K41" t="s">
        <v>66</v>
      </c>
      <c r="L41" t="s">
        <v>66</v>
      </c>
      <c r="M41" t="s">
        <v>66</v>
      </c>
      <c r="N41" t="s">
        <v>66</v>
      </c>
      <c r="O41" t="s">
        <v>66</v>
      </c>
      <c r="P41" t="s">
        <v>66</v>
      </c>
      <c r="Q41" t="s">
        <v>66</v>
      </c>
      <c r="R41" t="s">
        <v>66</v>
      </c>
      <c r="S41" t="s">
        <v>66</v>
      </c>
      <c r="T41" t="s">
        <v>66</v>
      </c>
      <c r="U41" t="s">
        <v>66</v>
      </c>
      <c r="V41" t="s">
        <v>66</v>
      </c>
      <c r="W41" t="s">
        <v>66</v>
      </c>
      <c r="X41" t="s">
        <v>66</v>
      </c>
      <c r="Y41" t="s">
        <v>66</v>
      </c>
      <c r="Z41" t="s">
        <v>66</v>
      </c>
      <c r="AA41" t="s">
        <v>66</v>
      </c>
      <c r="AB41" t="s">
        <v>66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</row>
    <row r="42" spans="1:48">
      <c r="A42" t="s">
        <v>102</v>
      </c>
      <c r="B42" t="s">
        <v>66</v>
      </c>
      <c r="C42" t="s">
        <v>66</v>
      </c>
      <c r="D42" t="s">
        <v>66</v>
      </c>
      <c r="E42" t="s">
        <v>66</v>
      </c>
      <c r="F42" t="s">
        <v>66</v>
      </c>
      <c r="G42" t="s">
        <v>66</v>
      </c>
      <c r="H42" t="s">
        <v>66</v>
      </c>
      <c r="I42" t="s">
        <v>66</v>
      </c>
      <c r="J42" t="s">
        <v>66</v>
      </c>
      <c r="K42" t="s">
        <v>66</v>
      </c>
      <c r="L42" t="s">
        <v>66</v>
      </c>
      <c r="M42" t="s">
        <v>66</v>
      </c>
      <c r="N42" t="s">
        <v>66</v>
      </c>
      <c r="O42" t="s">
        <v>66</v>
      </c>
      <c r="P42" t="s">
        <v>66</v>
      </c>
      <c r="Q42" t="s">
        <v>66</v>
      </c>
      <c r="R42" t="s">
        <v>66</v>
      </c>
      <c r="S42" t="s">
        <v>66</v>
      </c>
      <c r="T42" t="s">
        <v>66</v>
      </c>
      <c r="U42" t="s">
        <v>66</v>
      </c>
      <c r="V42" t="s">
        <v>66</v>
      </c>
      <c r="W42" t="s">
        <v>66</v>
      </c>
      <c r="X42" t="s">
        <v>66</v>
      </c>
      <c r="Y42" t="s">
        <v>66</v>
      </c>
      <c r="Z42" t="s">
        <v>66</v>
      </c>
      <c r="AA42" t="s">
        <v>66</v>
      </c>
      <c r="AB42" t="s">
        <v>66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</row>
    <row r="43" spans="1:48">
      <c r="A43" t="s">
        <v>90</v>
      </c>
      <c r="B43" t="s">
        <v>66</v>
      </c>
      <c r="C43" t="s">
        <v>66</v>
      </c>
      <c r="D43" t="s">
        <v>66</v>
      </c>
      <c r="E43" t="s">
        <v>66</v>
      </c>
      <c r="F43" t="s">
        <v>66</v>
      </c>
      <c r="G43" t="s">
        <v>66</v>
      </c>
      <c r="H43" t="s">
        <v>66</v>
      </c>
      <c r="I43" t="s">
        <v>66</v>
      </c>
      <c r="J43" t="s">
        <v>66</v>
      </c>
      <c r="K43" t="s">
        <v>66</v>
      </c>
      <c r="L43" t="s">
        <v>66</v>
      </c>
      <c r="M43" t="s">
        <v>66</v>
      </c>
      <c r="N43" t="s">
        <v>66</v>
      </c>
      <c r="O43" t="s">
        <v>66</v>
      </c>
      <c r="P43" t="s">
        <v>66</v>
      </c>
      <c r="Q43" t="s">
        <v>66</v>
      </c>
      <c r="R43" t="s">
        <v>66</v>
      </c>
      <c r="S43" t="s">
        <v>66</v>
      </c>
      <c r="T43" t="s">
        <v>66</v>
      </c>
      <c r="U43" t="s">
        <v>66</v>
      </c>
      <c r="V43" t="s">
        <v>66</v>
      </c>
      <c r="W43" t="s">
        <v>66</v>
      </c>
      <c r="X43" t="s">
        <v>66</v>
      </c>
      <c r="Y43" t="s">
        <v>66</v>
      </c>
      <c r="Z43" t="s">
        <v>66</v>
      </c>
      <c r="AA43" t="s">
        <v>66</v>
      </c>
      <c r="AB43" t="s">
        <v>66</v>
      </c>
      <c r="AC43" t="s">
        <v>66</v>
      </c>
      <c r="AD43">
        <v>0</v>
      </c>
      <c r="AE43">
        <v>0</v>
      </c>
      <c r="AF43">
        <v>0</v>
      </c>
      <c r="AG43">
        <v>0</v>
      </c>
      <c r="AH43">
        <v>4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</row>
    <row r="44" spans="1:48">
      <c r="A44" t="s">
        <v>65</v>
      </c>
      <c r="B44" t="s">
        <v>66</v>
      </c>
      <c r="C44" t="s">
        <v>66</v>
      </c>
      <c r="D44" t="s">
        <v>66</v>
      </c>
      <c r="E44" t="s">
        <v>66</v>
      </c>
      <c r="F44" t="s">
        <v>66</v>
      </c>
      <c r="G44" t="s">
        <v>66</v>
      </c>
      <c r="H44" t="s">
        <v>66</v>
      </c>
      <c r="I44" t="s">
        <v>66</v>
      </c>
      <c r="J44" t="s">
        <v>66</v>
      </c>
      <c r="K44" t="s">
        <v>66</v>
      </c>
      <c r="L44" t="s">
        <v>66</v>
      </c>
      <c r="M44" t="s">
        <v>66</v>
      </c>
      <c r="N44" t="s">
        <v>66</v>
      </c>
      <c r="O44" t="s">
        <v>66</v>
      </c>
      <c r="P44" t="s">
        <v>66</v>
      </c>
      <c r="Q44" t="s">
        <v>66</v>
      </c>
      <c r="R44" t="s">
        <v>66</v>
      </c>
      <c r="S44" t="s">
        <v>66</v>
      </c>
      <c r="T44" t="s">
        <v>66</v>
      </c>
      <c r="U44" t="s">
        <v>66</v>
      </c>
      <c r="V44" t="s">
        <v>66</v>
      </c>
      <c r="W44" t="s">
        <v>66</v>
      </c>
      <c r="X44" t="s">
        <v>66</v>
      </c>
      <c r="Y44" t="s">
        <v>66</v>
      </c>
      <c r="Z44" t="s">
        <v>66</v>
      </c>
      <c r="AA44" t="s">
        <v>66</v>
      </c>
      <c r="AB44" t="s">
        <v>66</v>
      </c>
      <c r="AC44" t="s">
        <v>66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</row>
    <row r="45" spans="1:48">
      <c r="A45" t="s">
        <v>77</v>
      </c>
      <c r="B45" t="s">
        <v>66</v>
      </c>
      <c r="C45" t="s">
        <v>66</v>
      </c>
      <c r="D45" t="s">
        <v>66</v>
      </c>
      <c r="E45" t="s">
        <v>66</v>
      </c>
      <c r="F45" t="s">
        <v>66</v>
      </c>
      <c r="G45" t="s">
        <v>66</v>
      </c>
      <c r="H45" t="s">
        <v>66</v>
      </c>
      <c r="I45" t="s">
        <v>66</v>
      </c>
      <c r="J45" t="s">
        <v>66</v>
      </c>
      <c r="K45" t="s">
        <v>66</v>
      </c>
      <c r="L45" t="s">
        <v>66</v>
      </c>
      <c r="M45" t="s">
        <v>66</v>
      </c>
      <c r="N45" t="s">
        <v>66</v>
      </c>
      <c r="O45" t="s">
        <v>66</v>
      </c>
      <c r="P45" t="s">
        <v>66</v>
      </c>
      <c r="Q45" t="s">
        <v>66</v>
      </c>
      <c r="R45" t="s">
        <v>66</v>
      </c>
      <c r="S45" t="s">
        <v>66</v>
      </c>
      <c r="T45" t="s">
        <v>66</v>
      </c>
      <c r="U45" t="s">
        <v>66</v>
      </c>
      <c r="V45" t="s">
        <v>66</v>
      </c>
      <c r="W45" t="s">
        <v>66</v>
      </c>
      <c r="X45" t="s">
        <v>66</v>
      </c>
      <c r="Y45" t="s">
        <v>66</v>
      </c>
      <c r="Z45" t="s">
        <v>66</v>
      </c>
      <c r="AA45" t="s">
        <v>66</v>
      </c>
      <c r="AB45" t="s">
        <v>66</v>
      </c>
      <c r="AC45" t="s">
        <v>66</v>
      </c>
      <c r="AD45" t="s">
        <v>66</v>
      </c>
      <c r="AE45" t="s">
        <v>66</v>
      </c>
      <c r="AF45" t="s">
        <v>66</v>
      </c>
      <c r="AG45" t="s">
        <v>66</v>
      </c>
      <c r="AH45" t="s">
        <v>66</v>
      </c>
      <c r="AI45" t="s">
        <v>66</v>
      </c>
      <c r="AJ45" t="s">
        <v>66</v>
      </c>
      <c r="AK45" t="s">
        <v>66</v>
      </c>
      <c r="AL45" t="s">
        <v>66</v>
      </c>
      <c r="AM45" t="s">
        <v>66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</row>
    <row r="46" spans="1:48">
      <c r="A46" t="s">
        <v>98</v>
      </c>
      <c r="B46" t="s">
        <v>66</v>
      </c>
      <c r="C46" t="s">
        <v>66</v>
      </c>
      <c r="D46" t="s">
        <v>66</v>
      </c>
      <c r="E46" t="s">
        <v>66</v>
      </c>
      <c r="F46" t="s">
        <v>66</v>
      </c>
      <c r="G46" t="s">
        <v>66</v>
      </c>
      <c r="H46" t="s">
        <v>66</v>
      </c>
      <c r="I46" t="s">
        <v>66</v>
      </c>
      <c r="J46" t="s">
        <v>66</v>
      </c>
      <c r="K46" t="s">
        <v>66</v>
      </c>
      <c r="L46" t="s">
        <v>66</v>
      </c>
      <c r="M46" t="s">
        <v>66</v>
      </c>
      <c r="N46" t="s">
        <v>66</v>
      </c>
      <c r="O46" t="s">
        <v>66</v>
      </c>
      <c r="P46" t="s">
        <v>66</v>
      </c>
      <c r="Q46" t="s">
        <v>66</v>
      </c>
      <c r="R46" t="s">
        <v>66</v>
      </c>
      <c r="S46" t="s">
        <v>66</v>
      </c>
      <c r="T46" t="s">
        <v>66</v>
      </c>
      <c r="U46" t="s">
        <v>66</v>
      </c>
      <c r="V46" t="s">
        <v>66</v>
      </c>
      <c r="W46" t="s">
        <v>66</v>
      </c>
      <c r="X46" t="s">
        <v>66</v>
      </c>
      <c r="Y46" t="s">
        <v>66</v>
      </c>
      <c r="Z46" t="s">
        <v>66</v>
      </c>
      <c r="AA46" t="s">
        <v>66</v>
      </c>
      <c r="AB46" t="s">
        <v>66</v>
      </c>
      <c r="AC46" t="s">
        <v>66</v>
      </c>
      <c r="AD46" t="s">
        <v>66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</row>
  </sheetData>
  <sortState ref="A2:AV46">
    <sortCondition ref="A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46"/>
  <sheetViews>
    <sheetView workbookViewId="0">
      <selection activeCell="K40" sqref="K40"/>
    </sheetView>
  </sheetViews>
  <sheetFormatPr defaultRowHeight="15"/>
  <cols>
    <col min="1" max="1" width="25.7109375" bestFit="1" customWidth="1"/>
    <col min="2" max="2" width="4" bestFit="1" customWidth="1"/>
    <col min="3" max="3" width="5.28515625" bestFit="1" customWidth="1"/>
    <col min="4" max="4" width="6.140625" bestFit="1" customWidth="1"/>
    <col min="5" max="5" width="6" bestFit="1" customWidth="1"/>
    <col min="6" max="6" width="4.5703125" bestFit="1" customWidth="1"/>
    <col min="7" max="7" width="4.85546875" bestFit="1" customWidth="1"/>
    <col min="8" max="8" width="10.140625" bestFit="1" customWidth="1"/>
  </cols>
  <sheetData>
    <row r="1" spans="1:8">
      <c r="A1" t="s">
        <v>109</v>
      </c>
      <c r="B1" t="s">
        <v>110</v>
      </c>
      <c r="C1" t="s">
        <v>111</v>
      </c>
      <c r="D1" t="s">
        <v>112</v>
      </c>
      <c r="E1" t="s">
        <v>113</v>
      </c>
      <c r="F1" t="s">
        <v>114</v>
      </c>
      <c r="G1" t="s">
        <v>115</v>
      </c>
      <c r="H1" t="s">
        <v>116</v>
      </c>
    </row>
    <row r="2" spans="1:8">
      <c r="A2" t="s">
        <v>63</v>
      </c>
      <c r="B2">
        <v>47</v>
      </c>
      <c r="C2">
        <v>0</v>
      </c>
      <c r="D2" t="s">
        <v>66</v>
      </c>
      <c r="E2">
        <v>21</v>
      </c>
      <c r="F2">
        <v>5</v>
      </c>
      <c r="G2">
        <v>5</v>
      </c>
      <c r="H2" s="1">
        <v>54042554</v>
      </c>
    </row>
    <row r="3" spans="1:8">
      <c r="A3" t="s">
        <v>64</v>
      </c>
      <c r="B3">
        <v>47</v>
      </c>
      <c r="C3">
        <v>0</v>
      </c>
      <c r="D3" t="s">
        <v>66</v>
      </c>
      <c r="E3">
        <v>4</v>
      </c>
      <c r="F3">
        <v>2</v>
      </c>
      <c r="G3">
        <v>4</v>
      </c>
      <c r="H3" s="1">
        <v>33404255</v>
      </c>
    </row>
    <row r="4" spans="1:8">
      <c r="A4" t="s">
        <v>65</v>
      </c>
      <c r="B4">
        <v>19</v>
      </c>
      <c r="C4">
        <v>28</v>
      </c>
      <c r="D4" t="s">
        <v>66</v>
      </c>
      <c r="E4">
        <v>0</v>
      </c>
      <c r="F4">
        <v>5</v>
      </c>
      <c r="G4">
        <v>5</v>
      </c>
      <c r="H4" t="s">
        <v>117</v>
      </c>
    </row>
    <row r="5" spans="1:8">
      <c r="A5" t="s">
        <v>67</v>
      </c>
      <c r="B5">
        <v>24</v>
      </c>
      <c r="C5">
        <v>23</v>
      </c>
      <c r="D5" t="s">
        <v>66</v>
      </c>
      <c r="E5">
        <v>1</v>
      </c>
      <c r="F5">
        <v>2</v>
      </c>
      <c r="G5">
        <v>3</v>
      </c>
      <c r="H5" s="1">
        <v>29583333</v>
      </c>
    </row>
    <row r="6" spans="1:8">
      <c r="A6" t="s">
        <v>68</v>
      </c>
      <c r="B6">
        <v>44</v>
      </c>
      <c r="C6">
        <v>3</v>
      </c>
      <c r="D6" t="s">
        <v>66</v>
      </c>
      <c r="E6">
        <v>8</v>
      </c>
      <c r="F6">
        <v>4</v>
      </c>
      <c r="G6">
        <v>4</v>
      </c>
      <c r="H6" s="1">
        <v>41363635</v>
      </c>
    </row>
    <row r="7" spans="1:8">
      <c r="A7" t="s">
        <v>69</v>
      </c>
      <c r="B7">
        <v>47</v>
      </c>
      <c r="C7">
        <v>0</v>
      </c>
      <c r="D7" t="s">
        <v>66</v>
      </c>
      <c r="E7">
        <v>22</v>
      </c>
      <c r="F7">
        <v>5</v>
      </c>
      <c r="G7">
        <v>6</v>
      </c>
      <c r="H7" s="1">
        <v>5617021</v>
      </c>
    </row>
    <row r="8" spans="1:8">
      <c r="A8" t="s">
        <v>70</v>
      </c>
      <c r="B8">
        <v>47</v>
      </c>
      <c r="C8">
        <v>0</v>
      </c>
      <c r="D8" t="s">
        <v>66</v>
      </c>
      <c r="E8">
        <v>14</v>
      </c>
      <c r="F8">
        <v>4</v>
      </c>
      <c r="G8">
        <v>4</v>
      </c>
      <c r="H8" t="s">
        <v>118</v>
      </c>
    </row>
    <row r="9" spans="1:8">
      <c r="A9" t="s">
        <v>71</v>
      </c>
      <c r="B9">
        <v>13</v>
      </c>
      <c r="C9">
        <v>10</v>
      </c>
      <c r="D9">
        <v>22</v>
      </c>
      <c r="E9">
        <v>2</v>
      </c>
      <c r="F9">
        <v>3</v>
      </c>
      <c r="G9">
        <v>2</v>
      </c>
      <c r="H9" s="1">
        <v>20769231</v>
      </c>
    </row>
    <row r="10" spans="1:8">
      <c r="A10" t="s">
        <v>72</v>
      </c>
      <c r="B10">
        <v>3</v>
      </c>
      <c r="C10">
        <v>0</v>
      </c>
      <c r="D10">
        <v>2</v>
      </c>
      <c r="E10">
        <v>0</v>
      </c>
      <c r="F10">
        <v>2</v>
      </c>
      <c r="G10">
        <v>2</v>
      </c>
      <c r="H10" t="s">
        <v>119</v>
      </c>
    </row>
    <row r="11" spans="1:8">
      <c r="A11" t="s">
        <v>73</v>
      </c>
      <c r="B11">
        <v>26</v>
      </c>
      <c r="C11">
        <v>21</v>
      </c>
      <c r="D11" t="s">
        <v>66</v>
      </c>
      <c r="E11">
        <v>0</v>
      </c>
      <c r="F11">
        <v>3</v>
      </c>
      <c r="G11">
        <v>3</v>
      </c>
      <c r="H11" t="s">
        <v>120</v>
      </c>
    </row>
    <row r="12" spans="1:8">
      <c r="A12" t="s">
        <v>74</v>
      </c>
      <c r="B12">
        <v>10</v>
      </c>
      <c r="C12">
        <v>0</v>
      </c>
      <c r="D12">
        <v>9</v>
      </c>
      <c r="E12">
        <v>1</v>
      </c>
      <c r="F12">
        <v>4</v>
      </c>
      <c r="G12">
        <v>5</v>
      </c>
      <c r="H12" t="s">
        <v>121</v>
      </c>
    </row>
    <row r="13" spans="1:8">
      <c r="A13" t="s">
        <v>75</v>
      </c>
      <c r="B13">
        <v>47</v>
      </c>
      <c r="C13">
        <v>0</v>
      </c>
      <c r="D13" t="s">
        <v>66</v>
      </c>
      <c r="E13">
        <v>12</v>
      </c>
      <c r="F13">
        <v>6</v>
      </c>
      <c r="G13">
        <v>9</v>
      </c>
      <c r="H13" s="1">
        <v>8234042</v>
      </c>
    </row>
    <row r="14" spans="1:8">
      <c r="A14" t="s">
        <v>76</v>
      </c>
      <c r="B14">
        <v>42</v>
      </c>
      <c r="C14">
        <v>5</v>
      </c>
      <c r="D14" t="s">
        <v>66</v>
      </c>
      <c r="E14">
        <v>13</v>
      </c>
      <c r="F14">
        <v>5</v>
      </c>
      <c r="G14">
        <v>5</v>
      </c>
      <c r="H14" s="1">
        <v>47380953</v>
      </c>
    </row>
    <row r="15" spans="1:8">
      <c r="A15" t="s">
        <v>77</v>
      </c>
      <c r="B15">
        <v>9</v>
      </c>
      <c r="C15">
        <v>38</v>
      </c>
      <c r="D15" t="s">
        <v>66</v>
      </c>
      <c r="E15">
        <v>0</v>
      </c>
      <c r="F15">
        <v>2</v>
      </c>
      <c r="G15">
        <v>2</v>
      </c>
      <c r="H15" t="s">
        <v>119</v>
      </c>
    </row>
    <row r="16" spans="1:8">
      <c r="A16" t="s">
        <v>78</v>
      </c>
      <c r="B16">
        <v>3</v>
      </c>
      <c r="C16">
        <v>0</v>
      </c>
      <c r="D16">
        <v>2</v>
      </c>
      <c r="E16">
        <v>0</v>
      </c>
      <c r="F16">
        <v>2</v>
      </c>
      <c r="G16">
        <v>2</v>
      </c>
      <c r="H16" t="s">
        <v>119</v>
      </c>
    </row>
    <row r="17" spans="1:8">
      <c r="A17" t="s">
        <v>79</v>
      </c>
      <c r="B17">
        <v>10</v>
      </c>
      <c r="C17">
        <v>0</v>
      </c>
      <c r="D17">
        <v>9</v>
      </c>
      <c r="E17">
        <v>3</v>
      </c>
      <c r="F17">
        <v>4</v>
      </c>
      <c r="G17">
        <v>3</v>
      </c>
      <c r="H17" t="s">
        <v>122</v>
      </c>
    </row>
    <row r="18" spans="1:8">
      <c r="A18" t="s">
        <v>80</v>
      </c>
      <c r="B18">
        <v>3</v>
      </c>
      <c r="C18">
        <v>0</v>
      </c>
      <c r="D18">
        <v>2</v>
      </c>
      <c r="E18">
        <v>0</v>
      </c>
      <c r="F18">
        <v>2</v>
      </c>
      <c r="G18">
        <v>2</v>
      </c>
      <c r="H18" t="s">
        <v>119</v>
      </c>
    </row>
    <row r="19" spans="1:8">
      <c r="A19" t="s">
        <v>81</v>
      </c>
      <c r="B19">
        <v>47</v>
      </c>
      <c r="C19">
        <v>0</v>
      </c>
      <c r="D19" t="s">
        <v>66</v>
      </c>
      <c r="E19">
        <v>14</v>
      </c>
      <c r="F19">
        <v>5</v>
      </c>
      <c r="G19">
        <v>6</v>
      </c>
      <c r="H19" s="1">
        <v>55531917</v>
      </c>
    </row>
    <row r="20" spans="1:8">
      <c r="A20" t="s">
        <v>82</v>
      </c>
      <c r="B20">
        <v>12</v>
      </c>
      <c r="C20">
        <v>0</v>
      </c>
      <c r="D20">
        <v>11</v>
      </c>
      <c r="E20">
        <v>0</v>
      </c>
      <c r="F20">
        <v>2</v>
      </c>
      <c r="G20">
        <v>2</v>
      </c>
      <c r="H20" t="s">
        <v>119</v>
      </c>
    </row>
    <row r="21" spans="1:8">
      <c r="A21" t="s">
        <v>83</v>
      </c>
      <c r="B21">
        <v>44</v>
      </c>
      <c r="C21">
        <v>3</v>
      </c>
      <c r="D21" t="s">
        <v>66</v>
      </c>
      <c r="E21">
        <v>8</v>
      </c>
      <c r="F21">
        <v>3</v>
      </c>
      <c r="G21">
        <v>4</v>
      </c>
      <c r="H21" s="1">
        <v>36818182</v>
      </c>
    </row>
    <row r="22" spans="1:8">
      <c r="A22" t="s">
        <v>84</v>
      </c>
      <c r="B22">
        <v>7</v>
      </c>
      <c r="C22">
        <v>21</v>
      </c>
      <c r="D22">
        <v>27</v>
      </c>
      <c r="E22">
        <v>0</v>
      </c>
      <c r="F22">
        <v>4</v>
      </c>
      <c r="G22">
        <v>4</v>
      </c>
      <c r="H22" t="s">
        <v>118</v>
      </c>
    </row>
    <row r="23" spans="1:8">
      <c r="A23" t="s">
        <v>85</v>
      </c>
      <c r="B23">
        <v>10</v>
      </c>
      <c r="C23">
        <v>0</v>
      </c>
      <c r="D23">
        <v>9</v>
      </c>
      <c r="E23">
        <v>0</v>
      </c>
      <c r="F23">
        <v>2</v>
      </c>
      <c r="G23">
        <v>2</v>
      </c>
      <c r="H23" t="s">
        <v>119</v>
      </c>
    </row>
    <row r="24" spans="1:8">
      <c r="A24" t="s">
        <v>86</v>
      </c>
      <c r="B24">
        <v>32</v>
      </c>
      <c r="C24">
        <v>0</v>
      </c>
      <c r="D24">
        <v>31</v>
      </c>
      <c r="E24">
        <v>0</v>
      </c>
      <c r="F24">
        <v>3</v>
      </c>
      <c r="G24">
        <v>3</v>
      </c>
      <c r="H24" t="s">
        <v>120</v>
      </c>
    </row>
    <row r="25" spans="1:8">
      <c r="A25" t="s">
        <v>87</v>
      </c>
      <c r="B25">
        <v>23</v>
      </c>
      <c r="C25">
        <v>24</v>
      </c>
      <c r="D25" t="s">
        <v>66</v>
      </c>
      <c r="E25">
        <v>8</v>
      </c>
      <c r="F25">
        <v>3</v>
      </c>
      <c r="G25">
        <v>4</v>
      </c>
      <c r="H25" s="1">
        <v>3652174</v>
      </c>
    </row>
    <row r="26" spans="1:8">
      <c r="A26" t="s">
        <v>88</v>
      </c>
      <c r="B26">
        <v>47</v>
      </c>
      <c r="C26">
        <v>0</v>
      </c>
      <c r="D26" t="s">
        <v>66</v>
      </c>
      <c r="E26">
        <v>12</v>
      </c>
      <c r="F26">
        <v>4</v>
      </c>
      <c r="G26">
        <v>4</v>
      </c>
      <c r="H26" t="s">
        <v>118</v>
      </c>
    </row>
    <row r="27" spans="1:8">
      <c r="A27" t="s">
        <v>89</v>
      </c>
      <c r="B27">
        <v>23</v>
      </c>
      <c r="C27">
        <v>24</v>
      </c>
      <c r="D27" t="s">
        <v>66</v>
      </c>
      <c r="E27">
        <v>8</v>
      </c>
      <c r="F27">
        <v>3</v>
      </c>
      <c r="G27">
        <v>4</v>
      </c>
      <c r="H27" s="1">
        <v>3652174</v>
      </c>
    </row>
    <row r="28" spans="1:8">
      <c r="A28" t="s">
        <v>90</v>
      </c>
      <c r="B28">
        <v>19</v>
      </c>
      <c r="C28">
        <v>28</v>
      </c>
      <c r="D28" t="s">
        <v>66</v>
      </c>
      <c r="E28">
        <v>2</v>
      </c>
      <c r="F28">
        <v>5</v>
      </c>
      <c r="G28">
        <v>6</v>
      </c>
      <c r="H28" s="1">
        <v>57894735</v>
      </c>
    </row>
    <row r="29" spans="1:8">
      <c r="A29" t="s">
        <v>91</v>
      </c>
      <c r="B29">
        <v>44</v>
      </c>
      <c r="C29">
        <v>3</v>
      </c>
      <c r="D29" t="s">
        <v>66</v>
      </c>
      <c r="E29">
        <v>3</v>
      </c>
      <c r="F29">
        <v>3</v>
      </c>
      <c r="G29">
        <v>4</v>
      </c>
      <c r="H29" s="1">
        <v>37272727</v>
      </c>
    </row>
    <row r="30" spans="1:8">
      <c r="A30" t="s">
        <v>92</v>
      </c>
      <c r="B30">
        <v>6</v>
      </c>
      <c r="C30">
        <v>21</v>
      </c>
      <c r="D30">
        <v>26</v>
      </c>
      <c r="E30">
        <v>1</v>
      </c>
      <c r="F30">
        <v>2</v>
      </c>
      <c r="G30">
        <v>3</v>
      </c>
      <c r="H30" s="1">
        <v>21666667</v>
      </c>
    </row>
    <row r="31" spans="1:8">
      <c r="A31" t="s">
        <v>93</v>
      </c>
      <c r="B31">
        <v>26</v>
      </c>
      <c r="C31">
        <v>21</v>
      </c>
      <c r="D31" t="s">
        <v>66</v>
      </c>
      <c r="E31">
        <v>1</v>
      </c>
      <c r="F31">
        <v>4</v>
      </c>
      <c r="G31">
        <v>3</v>
      </c>
      <c r="H31" s="1">
        <v>30769231</v>
      </c>
    </row>
    <row r="32" spans="1:8">
      <c r="A32" t="s">
        <v>94</v>
      </c>
      <c r="B32">
        <v>37</v>
      </c>
      <c r="C32">
        <v>10</v>
      </c>
      <c r="D32" t="s">
        <v>66</v>
      </c>
      <c r="E32">
        <v>19</v>
      </c>
      <c r="F32">
        <v>5</v>
      </c>
      <c r="G32">
        <v>8</v>
      </c>
      <c r="H32" s="1">
        <v>7324324</v>
      </c>
    </row>
    <row r="33" spans="1:8">
      <c r="A33" t="s">
        <v>95</v>
      </c>
      <c r="B33">
        <v>20</v>
      </c>
      <c r="C33">
        <v>27</v>
      </c>
      <c r="D33" t="s">
        <v>66</v>
      </c>
      <c r="E33">
        <v>1</v>
      </c>
      <c r="F33">
        <v>5</v>
      </c>
      <c r="G33">
        <v>6</v>
      </c>
      <c r="H33" t="s">
        <v>123</v>
      </c>
    </row>
    <row r="34" spans="1:8">
      <c r="A34" t="s">
        <v>96</v>
      </c>
      <c r="B34">
        <v>27</v>
      </c>
      <c r="C34">
        <v>0</v>
      </c>
      <c r="D34">
        <v>26</v>
      </c>
      <c r="E34">
        <v>12</v>
      </c>
      <c r="F34">
        <v>6</v>
      </c>
      <c r="G34">
        <v>8</v>
      </c>
      <c r="H34" s="1">
        <v>6814815</v>
      </c>
    </row>
    <row r="35" spans="1:8">
      <c r="A35" t="s">
        <v>97</v>
      </c>
      <c r="B35">
        <v>3</v>
      </c>
      <c r="C35">
        <v>0</v>
      </c>
      <c r="D35">
        <v>2</v>
      </c>
      <c r="E35">
        <v>0</v>
      </c>
      <c r="F35">
        <v>2</v>
      </c>
      <c r="G35">
        <v>2</v>
      </c>
      <c r="H35" t="s">
        <v>119</v>
      </c>
    </row>
    <row r="36" spans="1:8">
      <c r="A36" t="s">
        <v>98</v>
      </c>
      <c r="B36">
        <v>18</v>
      </c>
      <c r="C36">
        <v>29</v>
      </c>
      <c r="D36" t="s">
        <v>66</v>
      </c>
      <c r="E36">
        <v>0</v>
      </c>
      <c r="F36">
        <v>2</v>
      </c>
      <c r="G36">
        <v>2</v>
      </c>
      <c r="H36" t="s">
        <v>119</v>
      </c>
    </row>
    <row r="37" spans="1:8">
      <c r="A37" t="s">
        <v>99</v>
      </c>
      <c r="B37">
        <v>47</v>
      </c>
      <c r="C37">
        <v>0</v>
      </c>
      <c r="D37" t="s">
        <v>66</v>
      </c>
      <c r="E37">
        <v>7</v>
      </c>
      <c r="F37">
        <v>5</v>
      </c>
      <c r="G37">
        <v>5</v>
      </c>
      <c r="H37" t="s">
        <v>117</v>
      </c>
    </row>
    <row r="38" spans="1:8">
      <c r="A38" t="s">
        <v>100</v>
      </c>
      <c r="B38">
        <v>3</v>
      </c>
      <c r="C38">
        <v>0</v>
      </c>
      <c r="D38">
        <v>2</v>
      </c>
      <c r="E38">
        <v>0</v>
      </c>
      <c r="F38">
        <v>2</v>
      </c>
      <c r="G38">
        <v>2</v>
      </c>
      <c r="H38" t="s">
        <v>119</v>
      </c>
    </row>
    <row r="39" spans="1:8">
      <c r="A39" t="s">
        <v>101</v>
      </c>
      <c r="B39">
        <v>21</v>
      </c>
      <c r="C39">
        <v>26</v>
      </c>
      <c r="D39" t="s">
        <v>66</v>
      </c>
      <c r="E39">
        <v>0</v>
      </c>
      <c r="F39">
        <v>3</v>
      </c>
      <c r="G39">
        <v>3</v>
      </c>
      <c r="H39" t="s">
        <v>120</v>
      </c>
    </row>
    <row r="40" spans="1:8">
      <c r="A40" t="s">
        <v>102</v>
      </c>
      <c r="B40">
        <v>20</v>
      </c>
      <c r="C40">
        <v>27</v>
      </c>
      <c r="D40" t="s">
        <v>66</v>
      </c>
      <c r="E40">
        <v>0</v>
      </c>
      <c r="F40">
        <v>3</v>
      </c>
      <c r="G40">
        <v>3</v>
      </c>
      <c r="H40" t="s">
        <v>120</v>
      </c>
    </row>
    <row r="41" spans="1:8">
      <c r="A41" t="s">
        <v>103</v>
      </c>
      <c r="B41">
        <v>30</v>
      </c>
      <c r="C41">
        <v>17</v>
      </c>
      <c r="D41" t="s">
        <v>66</v>
      </c>
      <c r="E41">
        <v>10</v>
      </c>
      <c r="F41">
        <v>4</v>
      </c>
      <c r="G41">
        <v>5</v>
      </c>
      <c r="H41" s="1">
        <v>4866667</v>
      </c>
    </row>
    <row r="42" spans="1:8">
      <c r="A42" t="s">
        <v>104</v>
      </c>
      <c r="B42">
        <v>24</v>
      </c>
      <c r="C42">
        <v>3</v>
      </c>
      <c r="D42">
        <v>26</v>
      </c>
      <c r="E42">
        <v>12</v>
      </c>
      <c r="F42">
        <v>3</v>
      </c>
      <c r="G42">
        <v>5</v>
      </c>
      <c r="H42" s="1">
        <v>43333335</v>
      </c>
    </row>
    <row r="43" spans="1:8">
      <c r="A43" t="s">
        <v>105</v>
      </c>
      <c r="B43">
        <v>7</v>
      </c>
      <c r="C43">
        <v>21</v>
      </c>
      <c r="D43">
        <v>27</v>
      </c>
      <c r="E43">
        <v>1</v>
      </c>
      <c r="F43">
        <v>4</v>
      </c>
      <c r="G43">
        <v>5</v>
      </c>
      <c r="H43" s="1">
        <v>4571429</v>
      </c>
    </row>
    <row r="44" spans="1:8">
      <c r="A44" t="s">
        <v>106</v>
      </c>
      <c r="B44">
        <v>47</v>
      </c>
      <c r="C44">
        <v>0</v>
      </c>
      <c r="D44" t="s">
        <v>66</v>
      </c>
      <c r="E44">
        <v>4</v>
      </c>
      <c r="F44">
        <v>4</v>
      </c>
      <c r="G44">
        <v>4</v>
      </c>
      <c r="H44" t="s">
        <v>118</v>
      </c>
    </row>
    <row r="45" spans="1:8">
      <c r="A45" t="s">
        <v>107</v>
      </c>
      <c r="B45">
        <v>20</v>
      </c>
      <c r="C45">
        <v>27</v>
      </c>
      <c r="D45" t="s">
        <v>66</v>
      </c>
      <c r="E45">
        <v>0</v>
      </c>
      <c r="F45">
        <v>8</v>
      </c>
      <c r="G45">
        <v>8</v>
      </c>
      <c r="H45" t="s">
        <v>124</v>
      </c>
    </row>
    <row r="46" spans="1:8">
      <c r="A46" t="s">
        <v>108</v>
      </c>
      <c r="B46">
        <v>16</v>
      </c>
      <c r="C46">
        <v>0</v>
      </c>
      <c r="D46">
        <v>15</v>
      </c>
      <c r="E46">
        <v>1</v>
      </c>
      <c r="F46">
        <v>3</v>
      </c>
      <c r="G46">
        <v>3</v>
      </c>
      <c r="H46" t="s">
        <v>120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J403"/>
  <sheetViews>
    <sheetView workbookViewId="0">
      <selection sqref="A1:J403"/>
    </sheetView>
  </sheetViews>
  <sheetFormatPr defaultRowHeight="15"/>
  <cols>
    <col min="1" max="1" width="4.28515625" bestFit="1" customWidth="1"/>
    <col min="2" max="3" width="14.28515625" bestFit="1" customWidth="1"/>
    <col min="4" max="4" width="25.7109375" bestFit="1" customWidth="1"/>
    <col min="5" max="5" width="21.140625" bestFit="1" customWidth="1"/>
    <col min="6" max="6" width="25.7109375" bestFit="1" customWidth="1"/>
    <col min="7" max="7" width="19.28515625" bestFit="1" customWidth="1"/>
    <col min="8" max="8" width="6.140625" bestFit="1" customWidth="1"/>
    <col min="9" max="9" width="5.28515625" bestFit="1" customWidth="1"/>
    <col min="10" max="10" width="43.28515625" bestFit="1" customWidth="1"/>
  </cols>
  <sheetData>
    <row r="1" spans="1:10">
      <c r="A1" t="s">
        <v>0</v>
      </c>
      <c r="B1" t="s">
        <v>2</v>
      </c>
      <c r="C1" t="s">
        <v>3</v>
      </c>
      <c r="D1" t="s">
        <v>125</v>
      </c>
      <c r="E1" t="s">
        <v>126</v>
      </c>
      <c r="F1" t="s">
        <v>127</v>
      </c>
      <c r="G1" t="s">
        <v>128</v>
      </c>
      <c r="H1" t="s">
        <v>129</v>
      </c>
      <c r="I1" t="s">
        <v>130</v>
      </c>
      <c r="J1" t="s">
        <v>131</v>
      </c>
    </row>
    <row r="2" spans="1:10">
      <c r="A2">
        <v>1</v>
      </c>
      <c r="B2" t="s">
        <v>16</v>
      </c>
      <c r="C2" t="s">
        <v>17</v>
      </c>
      <c r="D2" t="s">
        <v>70</v>
      </c>
      <c r="E2" t="s">
        <v>132</v>
      </c>
      <c r="F2" t="s">
        <v>133</v>
      </c>
      <c r="G2" t="s">
        <v>134</v>
      </c>
      <c r="H2" t="b">
        <v>0</v>
      </c>
      <c r="I2">
        <v>0</v>
      </c>
      <c r="J2" t="s">
        <v>66</v>
      </c>
    </row>
    <row r="3" spans="1:10">
      <c r="A3">
        <v>1</v>
      </c>
      <c r="B3" t="s">
        <v>16</v>
      </c>
      <c r="C3" t="s">
        <v>17</v>
      </c>
      <c r="D3" t="s">
        <v>70</v>
      </c>
      <c r="E3" t="s">
        <v>135</v>
      </c>
      <c r="F3" t="s">
        <v>136</v>
      </c>
      <c r="G3" t="s">
        <v>134</v>
      </c>
      <c r="H3" t="b">
        <v>0</v>
      </c>
      <c r="I3">
        <v>0</v>
      </c>
      <c r="J3" t="s">
        <v>66</v>
      </c>
    </row>
    <row r="4" spans="1:10">
      <c r="A4">
        <v>2</v>
      </c>
      <c r="B4" t="s">
        <v>17</v>
      </c>
      <c r="C4" t="s">
        <v>18</v>
      </c>
      <c r="D4" t="s">
        <v>66</v>
      </c>
      <c r="E4" t="s">
        <v>66</v>
      </c>
      <c r="F4" t="s">
        <v>66</v>
      </c>
      <c r="G4" t="s">
        <v>66</v>
      </c>
      <c r="H4" t="s">
        <v>66</v>
      </c>
      <c r="I4" t="s">
        <v>66</v>
      </c>
      <c r="J4" t="s">
        <v>66</v>
      </c>
    </row>
    <row r="5" spans="1:10">
      <c r="A5">
        <v>3</v>
      </c>
      <c r="B5" t="s">
        <v>18</v>
      </c>
      <c r="C5" t="s">
        <v>19</v>
      </c>
      <c r="D5" t="s">
        <v>97</v>
      </c>
      <c r="E5" t="s">
        <v>137</v>
      </c>
      <c r="F5" t="s">
        <v>138</v>
      </c>
      <c r="G5" t="s">
        <v>134</v>
      </c>
      <c r="H5" t="b">
        <v>1</v>
      </c>
      <c r="I5">
        <v>0</v>
      </c>
      <c r="J5" t="s">
        <v>139</v>
      </c>
    </row>
    <row r="6" spans="1:10">
      <c r="A6">
        <v>3</v>
      </c>
      <c r="B6" t="s">
        <v>18</v>
      </c>
      <c r="C6" t="s">
        <v>19</v>
      </c>
      <c r="D6" t="s">
        <v>97</v>
      </c>
      <c r="E6" t="s">
        <v>137</v>
      </c>
      <c r="F6" t="s">
        <v>140</v>
      </c>
      <c r="G6" t="s">
        <v>141</v>
      </c>
      <c r="H6" t="b">
        <v>1</v>
      </c>
      <c r="I6">
        <v>0</v>
      </c>
      <c r="J6" t="s">
        <v>66</v>
      </c>
    </row>
    <row r="7" spans="1:10">
      <c r="A7">
        <v>3</v>
      </c>
      <c r="B7" t="s">
        <v>18</v>
      </c>
      <c r="C7" t="s">
        <v>19</v>
      </c>
      <c r="D7" t="s">
        <v>78</v>
      </c>
      <c r="E7" t="s">
        <v>137</v>
      </c>
      <c r="F7" t="s">
        <v>138</v>
      </c>
      <c r="G7" t="s">
        <v>134</v>
      </c>
      <c r="H7" t="b">
        <v>0</v>
      </c>
      <c r="I7">
        <v>0</v>
      </c>
      <c r="J7" t="s">
        <v>139</v>
      </c>
    </row>
    <row r="8" spans="1:10">
      <c r="A8">
        <v>3</v>
      </c>
      <c r="B8" t="s">
        <v>18</v>
      </c>
      <c r="C8" t="s">
        <v>19</v>
      </c>
      <c r="D8" t="s">
        <v>78</v>
      </c>
      <c r="E8" t="s">
        <v>137</v>
      </c>
      <c r="F8" t="s">
        <v>142</v>
      </c>
      <c r="G8" t="s">
        <v>143</v>
      </c>
      <c r="H8" t="b">
        <v>0</v>
      </c>
      <c r="I8">
        <v>0</v>
      </c>
      <c r="J8" t="s">
        <v>66</v>
      </c>
    </row>
    <row r="9" spans="1:10">
      <c r="A9">
        <v>3</v>
      </c>
      <c r="B9" t="s">
        <v>18</v>
      </c>
      <c r="C9" t="s">
        <v>19</v>
      </c>
      <c r="D9" t="s">
        <v>79</v>
      </c>
      <c r="E9" t="s">
        <v>135</v>
      </c>
      <c r="F9" t="s">
        <v>144</v>
      </c>
      <c r="G9" t="s">
        <v>145</v>
      </c>
      <c r="H9" t="b">
        <v>0</v>
      </c>
      <c r="I9">
        <v>0</v>
      </c>
      <c r="J9" t="s">
        <v>66</v>
      </c>
    </row>
    <row r="10" spans="1:10">
      <c r="A10">
        <v>3</v>
      </c>
      <c r="B10" t="s">
        <v>18</v>
      </c>
      <c r="C10" t="s">
        <v>19</v>
      </c>
      <c r="D10" t="s">
        <v>79</v>
      </c>
      <c r="E10" t="s">
        <v>135</v>
      </c>
      <c r="F10" t="s">
        <v>146</v>
      </c>
      <c r="G10" t="s">
        <v>145</v>
      </c>
      <c r="H10" t="b">
        <v>0</v>
      </c>
      <c r="I10">
        <v>0</v>
      </c>
      <c r="J10" t="s">
        <v>66</v>
      </c>
    </row>
    <row r="11" spans="1:10">
      <c r="A11">
        <v>3</v>
      </c>
      <c r="B11" t="s">
        <v>18</v>
      </c>
      <c r="C11" t="s">
        <v>19</v>
      </c>
      <c r="D11" t="s">
        <v>79</v>
      </c>
      <c r="E11" t="s">
        <v>132</v>
      </c>
      <c r="F11" t="s">
        <v>147</v>
      </c>
      <c r="G11" t="s">
        <v>134</v>
      </c>
      <c r="H11" t="b">
        <v>0</v>
      </c>
      <c r="I11">
        <v>0</v>
      </c>
      <c r="J11" t="s">
        <v>148</v>
      </c>
    </row>
    <row r="12" spans="1:10">
      <c r="A12">
        <v>3</v>
      </c>
      <c r="B12" t="s">
        <v>18</v>
      </c>
      <c r="C12" t="s">
        <v>19</v>
      </c>
      <c r="D12" t="s">
        <v>80</v>
      </c>
      <c r="E12" t="s">
        <v>137</v>
      </c>
      <c r="F12" t="s">
        <v>138</v>
      </c>
      <c r="G12" t="s">
        <v>134</v>
      </c>
      <c r="H12" t="b">
        <v>1</v>
      </c>
      <c r="I12">
        <v>0</v>
      </c>
      <c r="J12" t="s">
        <v>139</v>
      </c>
    </row>
    <row r="13" spans="1:10">
      <c r="A13">
        <v>3</v>
      </c>
      <c r="B13" t="s">
        <v>18</v>
      </c>
      <c r="C13" t="s">
        <v>19</v>
      </c>
      <c r="D13" t="s">
        <v>80</v>
      </c>
      <c r="E13" t="s">
        <v>137</v>
      </c>
      <c r="F13" t="s">
        <v>149</v>
      </c>
      <c r="G13" t="s">
        <v>143</v>
      </c>
      <c r="H13" t="b">
        <v>0</v>
      </c>
      <c r="I13">
        <v>0</v>
      </c>
      <c r="J13" t="s">
        <v>66</v>
      </c>
    </row>
    <row r="14" spans="1:10">
      <c r="A14">
        <v>3</v>
      </c>
      <c r="B14" t="s">
        <v>18</v>
      </c>
      <c r="C14" t="s">
        <v>19</v>
      </c>
      <c r="D14" t="s">
        <v>83</v>
      </c>
      <c r="E14" t="s">
        <v>150</v>
      </c>
      <c r="F14" t="s">
        <v>138</v>
      </c>
      <c r="G14" t="s">
        <v>134</v>
      </c>
      <c r="H14" t="b">
        <v>0</v>
      </c>
      <c r="I14">
        <v>0</v>
      </c>
      <c r="J14" t="s">
        <v>139</v>
      </c>
    </row>
    <row r="15" spans="1:10">
      <c r="A15">
        <v>3</v>
      </c>
      <c r="B15" t="s">
        <v>18</v>
      </c>
      <c r="C15" t="s">
        <v>19</v>
      </c>
      <c r="D15" t="s">
        <v>83</v>
      </c>
      <c r="E15" t="s">
        <v>150</v>
      </c>
      <c r="F15" t="s">
        <v>151</v>
      </c>
      <c r="G15" t="s">
        <v>134</v>
      </c>
      <c r="H15" t="b">
        <v>0</v>
      </c>
      <c r="I15">
        <v>0</v>
      </c>
      <c r="J15" t="s">
        <v>152</v>
      </c>
    </row>
    <row r="16" spans="1:10">
      <c r="A16">
        <v>3</v>
      </c>
      <c r="B16" t="s">
        <v>18</v>
      </c>
      <c r="C16" t="s">
        <v>19</v>
      </c>
      <c r="D16" t="s">
        <v>83</v>
      </c>
      <c r="E16" t="s">
        <v>150</v>
      </c>
      <c r="F16" t="s">
        <v>153</v>
      </c>
      <c r="G16" t="s">
        <v>154</v>
      </c>
      <c r="H16" t="b">
        <v>0</v>
      </c>
      <c r="I16">
        <v>0</v>
      </c>
      <c r="J16" t="s">
        <v>66</v>
      </c>
    </row>
    <row r="17" spans="1:10">
      <c r="A17">
        <v>3</v>
      </c>
      <c r="B17" t="s">
        <v>18</v>
      </c>
      <c r="C17" t="s">
        <v>19</v>
      </c>
      <c r="D17" t="s">
        <v>63</v>
      </c>
      <c r="E17" t="s">
        <v>132</v>
      </c>
      <c r="F17" t="s">
        <v>155</v>
      </c>
      <c r="G17" t="s">
        <v>134</v>
      </c>
      <c r="H17" t="b">
        <v>0</v>
      </c>
      <c r="I17">
        <v>0</v>
      </c>
      <c r="J17" t="s">
        <v>66</v>
      </c>
    </row>
    <row r="18" spans="1:10">
      <c r="A18">
        <v>3</v>
      </c>
      <c r="B18" t="s">
        <v>18</v>
      </c>
      <c r="C18" t="s">
        <v>19</v>
      </c>
      <c r="D18" t="s">
        <v>91</v>
      </c>
      <c r="E18" t="s">
        <v>150</v>
      </c>
      <c r="F18" t="s">
        <v>144</v>
      </c>
      <c r="G18" t="s">
        <v>145</v>
      </c>
      <c r="H18" t="b">
        <v>0</v>
      </c>
      <c r="I18">
        <v>0</v>
      </c>
      <c r="J18" t="s">
        <v>66</v>
      </c>
    </row>
    <row r="19" spans="1:10">
      <c r="A19">
        <v>3</v>
      </c>
      <c r="B19" t="s">
        <v>18</v>
      </c>
      <c r="C19" t="s">
        <v>19</v>
      </c>
      <c r="D19" t="s">
        <v>91</v>
      </c>
      <c r="E19" t="s">
        <v>150</v>
      </c>
      <c r="F19" t="s">
        <v>146</v>
      </c>
      <c r="G19" t="s">
        <v>145</v>
      </c>
      <c r="H19" t="b">
        <v>0</v>
      </c>
      <c r="I19">
        <v>0</v>
      </c>
      <c r="J19" t="s">
        <v>66</v>
      </c>
    </row>
    <row r="20" spans="1:10">
      <c r="A20">
        <v>3</v>
      </c>
      <c r="B20" t="s">
        <v>18</v>
      </c>
      <c r="C20" t="s">
        <v>19</v>
      </c>
      <c r="D20" t="s">
        <v>91</v>
      </c>
      <c r="E20" t="s">
        <v>150</v>
      </c>
      <c r="F20" t="s">
        <v>147</v>
      </c>
      <c r="G20" t="s">
        <v>134</v>
      </c>
      <c r="H20" t="b">
        <v>1</v>
      </c>
      <c r="I20">
        <v>0</v>
      </c>
      <c r="J20" t="s">
        <v>66</v>
      </c>
    </row>
    <row r="21" spans="1:10">
      <c r="A21">
        <v>3</v>
      </c>
      <c r="B21" t="s">
        <v>18</v>
      </c>
      <c r="C21" t="s">
        <v>19</v>
      </c>
      <c r="D21" t="s">
        <v>68</v>
      </c>
      <c r="E21" t="s">
        <v>150</v>
      </c>
      <c r="F21" t="s">
        <v>147</v>
      </c>
      <c r="G21" t="s">
        <v>134</v>
      </c>
      <c r="H21" t="b">
        <v>0</v>
      </c>
      <c r="I21">
        <v>0</v>
      </c>
      <c r="J21" t="s">
        <v>148</v>
      </c>
    </row>
    <row r="22" spans="1:10">
      <c r="A22">
        <v>3</v>
      </c>
      <c r="B22" t="s">
        <v>18</v>
      </c>
      <c r="C22" t="s">
        <v>19</v>
      </c>
      <c r="D22" t="s">
        <v>68</v>
      </c>
      <c r="E22" t="s">
        <v>150</v>
      </c>
      <c r="F22" t="s">
        <v>156</v>
      </c>
      <c r="G22" t="s">
        <v>134</v>
      </c>
      <c r="H22" t="b">
        <v>1</v>
      </c>
      <c r="I22">
        <v>0</v>
      </c>
      <c r="J22" t="s">
        <v>66</v>
      </c>
    </row>
    <row r="23" spans="1:10">
      <c r="A23">
        <v>3</v>
      </c>
      <c r="B23" t="s">
        <v>18</v>
      </c>
      <c r="C23" t="s">
        <v>19</v>
      </c>
      <c r="D23" t="s">
        <v>68</v>
      </c>
      <c r="E23" t="s">
        <v>150</v>
      </c>
      <c r="F23" t="s">
        <v>151</v>
      </c>
      <c r="G23" t="s">
        <v>134</v>
      </c>
      <c r="H23" t="b">
        <v>0</v>
      </c>
      <c r="I23">
        <v>0</v>
      </c>
      <c r="J23" t="s">
        <v>152</v>
      </c>
    </row>
    <row r="24" spans="1:10">
      <c r="A24">
        <v>3</v>
      </c>
      <c r="B24" t="s">
        <v>18</v>
      </c>
      <c r="C24" t="s">
        <v>19</v>
      </c>
      <c r="D24" t="s">
        <v>68</v>
      </c>
      <c r="E24" t="s">
        <v>150</v>
      </c>
      <c r="F24" t="s">
        <v>153</v>
      </c>
      <c r="G24" t="s">
        <v>154</v>
      </c>
      <c r="H24" t="b">
        <v>0</v>
      </c>
      <c r="I24">
        <v>0</v>
      </c>
      <c r="J24" t="s">
        <v>66</v>
      </c>
    </row>
    <row r="25" spans="1:10">
      <c r="A25">
        <v>3</v>
      </c>
      <c r="B25" t="s">
        <v>18</v>
      </c>
      <c r="C25" t="s">
        <v>19</v>
      </c>
      <c r="D25" t="s">
        <v>70</v>
      </c>
      <c r="E25" t="s">
        <v>132</v>
      </c>
      <c r="F25" t="s">
        <v>151</v>
      </c>
      <c r="G25" t="s">
        <v>134</v>
      </c>
      <c r="H25" t="b">
        <v>0</v>
      </c>
      <c r="I25">
        <v>0</v>
      </c>
      <c r="J25" t="s">
        <v>152</v>
      </c>
    </row>
    <row r="26" spans="1:10">
      <c r="A26">
        <v>3</v>
      </c>
      <c r="B26" t="s">
        <v>18</v>
      </c>
      <c r="C26" t="s">
        <v>19</v>
      </c>
      <c r="D26" t="s">
        <v>70</v>
      </c>
      <c r="E26" t="s">
        <v>135</v>
      </c>
      <c r="F26" t="s">
        <v>157</v>
      </c>
      <c r="G26" t="s">
        <v>134</v>
      </c>
      <c r="H26" t="b">
        <v>0</v>
      </c>
      <c r="I26">
        <v>0</v>
      </c>
      <c r="J26" t="s">
        <v>66</v>
      </c>
    </row>
    <row r="27" spans="1:10">
      <c r="A27">
        <v>3</v>
      </c>
      <c r="B27" t="s">
        <v>18</v>
      </c>
      <c r="C27" t="s">
        <v>19</v>
      </c>
      <c r="D27" t="s">
        <v>104</v>
      </c>
      <c r="E27" t="s">
        <v>150</v>
      </c>
      <c r="F27" t="s">
        <v>151</v>
      </c>
      <c r="G27" t="s">
        <v>134</v>
      </c>
      <c r="H27" t="b">
        <v>1</v>
      </c>
      <c r="I27">
        <v>0</v>
      </c>
      <c r="J27" t="s">
        <v>66</v>
      </c>
    </row>
    <row r="28" spans="1:10">
      <c r="A28">
        <v>3</v>
      </c>
      <c r="B28" t="s">
        <v>18</v>
      </c>
      <c r="C28" t="s">
        <v>19</v>
      </c>
      <c r="D28" t="s">
        <v>104</v>
      </c>
      <c r="E28" t="s">
        <v>150</v>
      </c>
      <c r="F28" t="s">
        <v>158</v>
      </c>
      <c r="G28" t="s">
        <v>154</v>
      </c>
      <c r="H28" t="b">
        <v>0</v>
      </c>
      <c r="I28">
        <v>0</v>
      </c>
      <c r="J28" t="s">
        <v>66</v>
      </c>
    </row>
    <row r="29" spans="1:10">
      <c r="A29">
        <v>3</v>
      </c>
      <c r="B29" t="s">
        <v>18</v>
      </c>
      <c r="C29" t="s">
        <v>19</v>
      </c>
      <c r="D29" t="s">
        <v>104</v>
      </c>
      <c r="E29" t="s">
        <v>150</v>
      </c>
      <c r="F29" t="s">
        <v>159</v>
      </c>
      <c r="G29" t="s">
        <v>160</v>
      </c>
      <c r="H29" t="b">
        <v>0</v>
      </c>
      <c r="I29">
        <v>0</v>
      </c>
      <c r="J29" t="s">
        <v>66</v>
      </c>
    </row>
    <row r="30" spans="1:10">
      <c r="A30">
        <v>3</v>
      </c>
      <c r="B30" t="s">
        <v>18</v>
      </c>
      <c r="C30" t="s">
        <v>19</v>
      </c>
      <c r="D30" t="s">
        <v>69</v>
      </c>
      <c r="E30" t="s">
        <v>161</v>
      </c>
      <c r="F30" t="s">
        <v>162</v>
      </c>
      <c r="G30" t="s">
        <v>154</v>
      </c>
      <c r="H30" t="b">
        <v>0</v>
      </c>
      <c r="I30">
        <v>0</v>
      </c>
      <c r="J30" t="s">
        <v>66</v>
      </c>
    </row>
    <row r="31" spans="1:10">
      <c r="A31">
        <v>3</v>
      </c>
      <c r="B31" t="s">
        <v>18</v>
      </c>
      <c r="C31" t="s">
        <v>19</v>
      </c>
      <c r="D31" t="s">
        <v>72</v>
      </c>
      <c r="E31" t="s">
        <v>137</v>
      </c>
      <c r="F31" t="s">
        <v>163</v>
      </c>
      <c r="G31" t="s">
        <v>143</v>
      </c>
      <c r="H31" t="b">
        <v>0</v>
      </c>
      <c r="I31">
        <v>0</v>
      </c>
      <c r="J31" t="s">
        <v>66</v>
      </c>
    </row>
    <row r="32" spans="1:10">
      <c r="A32">
        <v>3</v>
      </c>
      <c r="B32" t="s">
        <v>18</v>
      </c>
      <c r="C32" t="s">
        <v>19</v>
      </c>
      <c r="D32" t="s">
        <v>72</v>
      </c>
      <c r="E32" t="s">
        <v>137</v>
      </c>
      <c r="F32" t="s">
        <v>164</v>
      </c>
      <c r="G32" t="s">
        <v>134</v>
      </c>
      <c r="H32" t="b">
        <v>1</v>
      </c>
      <c r="I32">
        <v>0</v>
      </c>
      <c r="J32" t="s">
        <v>66</v>
      </c>
    </row>
    <row r="33" spans="1:10">
      <c r="A33">
        <v>3</v>
      </c>
      <c r="B33" t="s">
        <v>18</v>
      </c>
      <c r="C33" t="s">
        <v>19</v>
      </c>
      <c r="D33" t="s">
        <v>100</v>
      </c>
      <c r="E33" t="s">
        <v>137</v>
      </c>
      <c r="F33" t="s">
        <v>165</v>
      </c>
      <c r="G33" t="s">
        <v>143</v>
      </c>
      <c r="H33" t="b">
        <v>0</v>
      </c>
      <c r="I33">
        <v>0</v>
      </c>
      <c r="J33" t="s">
        <v>66</v>
      </c>
    </row>
    <row r="34" spans="1:10">
      <c r="A34">
        <v>3</v>
      </c>
      <c r="B34" t="s">
        <v>18</v>
      </c>
      <c r="C34" t="s">
        <v>19</v>
      </c>
      <c r="D34" t="s">
        <v>100</v>
      </c>
      <c r="E34" t="s">
        <v>137</v>
      </c>
      <c r="F34" t="s">
        <v>157</v>
      </c>
      <c r="G34" t="s">
        <v>134</v>
      </c>
      <c r="H34" t="b">
        <v>1</v>
      </c>
      <c r="I34">
        <v>0</v>
      </c>
      <c r="J34" t="s">
        <v>166</v>
      </c>
    </row>
    <row r="35" spans="1:10">
      <c r="A35">
        <v>3</v>
      </c>
      <c r="B35" t="s">
        <v>18</v>
      </c>
      <c r="C35" t="s">
        <v>19</v>
      </c>
      <c r="D35" t="s">
        <v>88</v>
      </c>
      <c r="E35" t="s">
        <v>132</v>
      </c>
      <c r="F35" t="s">
        <v>151</v>
      </c>
      <c r="G35" t="s">
        <v>134</v>
      </c>
      <c r="H35" t="b">
        <v>1</v>
      </c>
      <c r="I35">
        <v>0</v>
      </c>
      <c r="J35" t="s">
        <v>152</v>
      </c>
    </row>
    <row r="36" spans="1:10">
      <c r="A36">
        <v>3</v>
      </c>
      <c r="B36" t="s">
        <v>18</v>
      </c>
      <c r="C36" t="s">
        <v>19</v>
      </c>
      <c r="D36" t="s">
        <v>88</v>
      </c>
      <c r="E36" t="s">
        <v>132</v>
      </c>
      <c r="F36" t="s">
        <v>167</v>
      </c>
      <c r="G36" t="s">
        <v>168</v>
      </c>
      <c r="H36" t="b">
        <v>1</v>
      </c>
      <c r="I36">
        <v>0</v>
      </c>
      <c r="J36" t="s">
        <v>66</v>
      </c>
    </row>
    <row r="37" spans="1:10">
      <c r="A37">
        <v>3</v>
      </c>
      <c r="B37" t="s">
        <v>18</v>
      </c>
      <c r="C37" t="s">
        <v>19</v>
      </c>
      <c r="D37" t="s">
        <v>88</v>
      </c>
      <c r="E37" t="s">
        <v>135</v>
      </c>
      <c r="F37" t="s">
        <v>157</v>
      </c>
      <c r="G37" t="s">
        <v>134</v>
      </c>
      <c r="H37" t="b">
        <v>1</v>
      </c>
      <c r="I37">
        <v>0</v>
      </c>
      <c r="J37" t="s">
        <v>166</v>
      </c>
    </row>
    <row r="38" spans="1:10">
      <c r="A38">
        <v>3</v>
      </c>
      <c r="B38" t="s">
        <v>18</v>
      </c>
      <c r="C38" t="s">
        <v>19</v>
      </c>
      <c r="D38" t="s">
        <v>88</v>
      </c>
      <c r="E38" t="s">
        <v>135</v>
      </c>
      <c r="F38" t="s">
        <v>169</v>
      </c>
      <c r="G38" t="s">
        <v>168</v>
      </c>
      <c r="H38" t="b">
        <v>1</v>
      </c>
      <c r="I38">
        <v>0</v>
      </c>
      <c r="J38" t="s">
        <v>66</v>
      </c>
    </row>
    <row r="39" spans="1:10">
      <c r="A39">
        <v>4</v>
      </c>
      <c r="B39" t="s">
        <v>19</v>
      </c>
      <c r="C39" t="s">
        <v>20</v>
      </c>
      <c r="D39" t="s">
        <v>66</v>
      </c>
      <c r="E39" t="s">
        <v>66</v>
      </c>
      <c r="F39" t="s">
        <v>66</v>
      </c>
      <c r="G39" t="s">
        <v>66</v>
      </c>
      <c r="H39" t="s">
        <v>66</v>
      </c>
      <c r="I39" t="s">
        <v>66</v>
      </c>
      <c r="J39" t="s">
        <v>66</v>
      </c>
    </row>
    <row r="40" spans="1:10">
      <c r="A40">
        <v>5</v>
      </c>
      <c r="B40" t="s">
        <v>20</v>
      </c>
      <c r="C40" t="s">
        <v>21</v>
      </c>
      <c r="D40" t="s">
        <v>76</v>
      </c>
      <c r="E40" t="s">
        <v>150</v>
      </c>
      <c r="F40" t="s">
        <v>170</v>
      </c>
      <c r="G40" t="s">
        <v>134</v>
      </c>
      <c r="H40" t="b">
        <v>0</v>
      </c>
      <c r="I40">
        <v>0</v>
      </c>
      <c r="J40" t="s">
        <v>171</v>
      </c>
    </row>
    <row r="41" spans="1:10">
      <c r="A41">
        <v>5</v>
      </c>
      <c r="B41" t="s">
        <v>20</v>
      </c>
      <c r="C41" t="s">
        <v>21</v>
      </c>
      <c r="D41" t="s">
        <v>76</v>
      </c>
      <c r="E41" t="s">
        <v>150</v>
      </c>
      <c r="F41" t="s">
        <v>172</v>
      </c>
      <c r="G41" t="s">
        <v>134</v>
      </c>
      <c r="H41" t="b">
        <v>0</v>
      </c>
      <c r="I41">
        <v>0</v>
      </c>
      <c r="J41" t="s">
        <v>171</v>
      </c>
    </row>
    <row r="42" spans="1:10">
      <c r="A42">
        <v>5</v>
      </c>
      <c r="B42" t="s">
        <v>20</v>
      </c>
      <c r="C42" t="s">
        <v>21</v>
      </c>
      <c r="D42" t="s">
        <v>76</v>
      </c>
      <c r="E42" t="s">
        <v>150</v>
      </c>
      <c r="F42" t="s">
        <v>173</v>
      </c>
      <c r="G42" t="s">
        <v>168</v>
      </c>
      <c r="H42" t="b">
        <v>0</v>
      </c>
      <c r="I42">
        <v>0</v>
      </c>
      <c r="J42" t="s">
        <v>66</v>
      </c>
    </row>
    <row r="43" spans="1:10">
      <c r="A43">
        <v>5</v>
      </c>
      <c r="B43" t="s">
        <v>20</v>
      </c>
      <c r="C43" t="s">
        <v>21</v>
      </c>
      <c r="D43" t="s">
        <v>76</v>
      </c>
      <c r="E43" t="s">
        <v>150</v>
      </c>
      <c r="F43" t="s">
        <v>174</v>
      </c>
      <c r="G43" t="s">
        <v>134</v>
      </c>
      <c r="H43" t="b">
        <v>0</v>
      </c>
      <c r="I43">
        <v>0</v>
      </c>
      <c r="J43" t="s">
        <v>152</v>
      </c>
    </row>
    <row r="44" spans="1:10">
      <c r="A44">
        <v>5</v>
      </c>
      <c r="B44" t="s">
        <v>20</v>
      </c>
      <c r="C44" t="s">
        <v>21</v>
      </c>
      <c r="D44" t="s">
        <v>76</v>
      </c>
      <c r="E44" t="s">
        <v>150</v>
      </c>
      <c r="F44" t="s">
        <v>175</v>
      </c>
      <c r="G44" t="s">
        <v>134</v>
      </c>
      <c r="H44" t="b">
        <v>1</v>
      </c>
      <c r="I44">
        <v>0</v>
      </c>
      <c r="J44" t="s">
        <v>66</v>
      </c>
    </row>
    <row r="45" spans="1:10">
      <c r="A45">
        <v>6</v>
      </c>
      <c r="B45" t="s">
        <v>21</v>
      </c>
      <c r="C45" t="s">
        <v>22</v>
      </c>
      <c r="D45" t="s">
        <v>66</v>
      </c>
      <c r="E45" t="s">
        <v>66</v>
      </c>
      <c r="F45" t="s">
        <v>66</v>
      </c>
      <c r="G45" t="s">
        <v>66</v>
      </c>
      <c r="H45" t="s">
        <v>66</v>
      </c>
      <c r="I45" t="s">
        <v>66</v>
      </c>
      <c r="J45" t="s">
        <v>66</v>
      </c>
    </row>
    <row r="46" spans="1:10">
      <c r="A46">
        <v>7</v>
      </c>
      <c r="B46" t="s">
        <v>22</v>
      </c>
      <c r="C46" t="s">
        <v>23</v>
      </c>
      <c r="D46" t="s">
        <v>66</v>
      </c>
      <c r="E46" t="s">
        <v>66</v>
      </c>
      <c r="F46" t="s">
        <v>66</v>
      </c>
      <c r="G46" t="s">
        <v>66</v>
      </c>
      <c r="H46" t="s">
        <v>66</v>
      </c>
      <c r="I46" t="s">
        <v>66</v>
      </c>
      <c r="J46" t="s">
        <v>66</v>
      </c>
    </row>
    <row r="47" spans="1:10">
      <c r="A47">
        <v>8</v>
      </c>
      <c r="B47" t="s">
        <v>23</v>
      </c>
      <c r="C47" t="s">
        <v>24</v>
      </c>
      <c r="D47" t="s">
        <v>64</v>
      </c>
      <c r="E47" t="s">
        <v>132</v>
      </c>
      <c r="F47" t="s">
        <v>176</v>
      </c>
      <c r="G47" t="s">
        <v>145</v>
      </c>
      <c r="H47" t="b">
        <v>0</v>
      </c>
      <c r="I47">
        <v>0</v>
      </c>
      <c r="J47" t="s">
        <v>66</v>
      </c>
    </row>
    <row r="48" spans="1:10">
      <c r="A48">
        <v>8</v>
      </c>
      <c r="B48" t="s">
        <v>23</v>
      </c>
      <c r="C48" t="s">
        <v>24</v>
      </c>
      <c r="D48" t="s">
        <v>104</v>
      </c>
      <c r="E48" t="s">
        <v>161</v>
      </c>
      <c r="F48" t="s">
        <v>159</v>
      </c>
      <c r="G48" t="s">
        <v>143</v>
      </c>
      <c r="H48" t="b">
        <v>0</v>
      </c>
      <c r="I48">
        <v>0</v>
      </c>
      <c r="J48" t="s">
        <v>66</v>
      </c>
    </row>
    <row r="49" spans="1:10">
      <c r="A49">
        <v>8</v>
      </c>
      <c r="B49" t="s">
        <v>23</v>
      </c>
      <c r="C49" t="s">
        <v>24</v>
      </c>
      <c r="D49" t="s">
        <v>74</v>
      </c>
      <c r="E49" t="s">
        <v>132</v>
      </c>
      <c r="F49" t="s">
        <v>177</v>
      </c>
      <c r="G49" t="s">
        <v>178</v>
      </c>
      <c r="H49" t="b">
        <v>0</v>
      </c>
      <c r="I49">
        <v>0</v>
      </c>
      <c r="J49" t="s">
        <v>66</v>
      </c>
    </row>
    <row r="50" spans="1:10">
      <c r="A50">
        <v>9</v>
      </c>
      <c r="B50" t="s">
        <v>24</v>
      </c>
      <c r="C50" t="s">
        <v>25</v>
      </c>
      <c r="D50" t="s">
        <v>75</v>
      </c>
      <c r="E50" t="s">
        <v>132</v>
      </c>
      <c r="F50" t="s">
        <v>142</v>
      </c>
      <c r="G50" t="s">
        <v>143</v>
      </c>
      <c r="H50" t="b">
        <v>0</v>
      </c>
      <c r="I50">
        <v>0</v>
      </c>
      <c r="J50" t="s">
        <v>66</v>
      </c>
    </row>
    <row r="51" spans="1:10">
      <c r="A51">
        <v>9</v>
      </c>
      <c r="B51" t="s">
        <v>24</v>
      </c>
      <c r="C51" t="s">
        <v>25</v>
      </c>
      <c r="D51" t="s">
        <v>75</v>
      </c>
      <c r="E51" t="s">
        <v>132</v>
      </c>
      <c r="F51" t="s">
        <v>179</v>
      </c>
      <c r="G51" t="s">
        <v>145</v>
      </c>
      <c r="H51" t="b">
        <v>0</v>
      </c>
      <c r="I51">
        <v>0</v>
      </c>
      <c r="J51" t="s">
        <v>66</v>
      </c>
    </row>
    <row r="52" spans="1:10">
      <c r="A52">
        <v>10</v>
      </c>
      <c r="B52" t="s">
        <v>25</v>
      </c>
      <c r="C52" t="s">
        <v>26</v>
      </c>
      <c r="D52" t="s">
        <v>75</v>
      </c>
      <c r="E52" t="s">
        <v>161</v>
      </c>
      <c r="F52" t="s">
        <v>180</v>
      </c>
      <c r="G52" t="s">
        <v>181</v>
      </c>
      <c r="H52" t="b">
        <v>0</v>
      </c>
      <c r="I52">
        <v>0</v>
      </c>
      <c r="J52" t="s">
        <v>66</v>
      </c>
    </row>
    <row r="53" spans="1:10">
      <c r="A53">
        <v>10</v>
      </c>
      <c r="B53" t="s">
        <v>25</v>
      </c>
      <c r="C53" t="s">
        <v>26</v>
      </c>
      <c r="D53" t="s">
        <v>75</v>
      </c>
      <c r="E53" t="s">
        <v>132</v>
      </c>
      <c r="F53" t="s">
        <v>182</v>
      </c>
      <c r="G53" t="s">
        <v>134</v>
      </c>
      <c r="H53" t="b">
        <v>0</v>
      </c>
      <c r="I53">
        <v>0</v>
      </c>
      <c r="J53" t="s">
        <v>183</v>
      </c>
    </row>
    <row r="54" spans="1:10">
      <c r="A54">
        <v>10</v>
      </c>
      <c r="B54" t="s">
        <v>25</v>
      </c>
      <c r="C54" t="s">
        <v>26</v>
      </c>
      <c r="D54" t="s">
        <v>71</v>
      </c>
      <c r="E54" t="s">
        <v>150</v>
      </c>
      <c r="F54" t="s">
        <v>184</v>
      </c>
      <c r="G54" t="s">
        <v>134</v>
      </c>
      <c r="H54" t="b">
        <v>1</v>
      </c>
      <c r="I54">
        <v>0</v>
      </c>
      <c r="J54" t="s">
        <v>66</v>
      </c>
    </row>
    <row r="55" spans="1:10">
      <c r="A55">
        <v>10</v>
      </c>
      <c r="B55" t="s">
        <v>25</v>
      </c>
      <c r="C55" t="s">
        <v>26</v>
      </c>
      <c r="D55" t="s">
        <v>71</v>
      </c>
      <c r="E55" t="s">
        <v>150</v>
      </c>
      <c r="F55" t="s">
        <v>138</v>
      </c>
      <c r="G55" t="s">
        <v>134</v>
      </c>
      <c r="H55" t="b">
        <v>0</v>
      </c>
      <c r="I55">
        <v>0</v>
      </c>
      <c r="J55" t="s">
        <v>139</v>
      </c>
    </row>
    <row r="56" spans="1:10">
      <c r="A56">
        <v>10</v>
      </c>
      <c r="B56" t="s">
        <v>25</v>
      </c>
      <c r="C56" t="s">
        <v>26</v>
      </c>
      <c r="D56" t="s">
        <v>71</v>
      </c>
      <c r="E56" t="s">
        <v>150</v>
      </c>
      <c r="F56" t="s">
        <v>147</v>
      </c>
      <c r="G56" t="s">
        <v>134</v>
      </c>
      <c r="H56" t="b">
        <v>0</v>
      </c>
      <c r="I56">
        <v>0</v>
      </c>
      <c r="J56" t="s">
        <v>148</v>
      </c>
    </row>
    <row r="57" spans="1:10">
      <c r="A57">
        <v>10</v>
      </c>
      <c r="B57" t="s">
        <v>25</v>
      </c>
      <c r="C57" t="s">
        <v>26</v>
      </c>
      <c r="D57" t="s">
        <v>79</v>
      </c>
      <c r="E57" t="s">
        <v>137</v>
      </c>
      <c r="F57" t="s">
        <v>185</v>
      </c>
      <c r="G57" t="s">
        <v>134</v>
      </c>
      <c r="H57" t="b">
        <v>1</v>
      </c>
      <c r="I57">
        <v>0</v>
      </c>
      <c r="J57" t="s">
        <v>66</v>
      </c>
    </row>
    <row r="58" spans="1:10">
      <c r="A58">
        <v>10</v>
      </c>
      <c r="B58" t="s">
        <v>25</v>
      </c>
      <c r="C58" t="s">
        <v>26</v>
      </c>
      <c r="D58" t="s">
        <v>79</v>
      </c>
      <c r="E58" t="s">
        <v>137</v>
      </c>
      <c r="F58" t="s">
        <v>147</v>
      </c>
      <c r="G58" t="s">
        <v>134</v>
      </c>
      <c r="H58" t="b">
        <v>0</v>
      </c>
      <c r="I58">
        <v>0</v>
      </c>
      <c r="J58" t="s">
        <v>148</v>
      </c>
    </row>
    <row r="59" spans="1:10">
      <c r="A59">
        <v>10</v>
      </c>
      <c r="B59" t="s">
        <v>25</v>
      </c>
      <c r="C59" t="s">
        <v>26</v>
      </c>
      <c r="D59" t="s">
        <v>79</v>
      </c>
      <c r="E59" t="s">
        <v>137</v>
      </c>
      <c r="F59" t="s">
        <v>186</v>
      </c>
      <c r="G59" t="s">
        <v>134</v>
      </c>
      <c r="H59" t="b">
        <v>0</v>
      </c>
      <c r="I59">
        <v>0</v>
      </c>
      <c r="J59" t="s">
        <v>139</v>
      </c>
    </row>
    <row r="60" spans="1:10">
      <c r="A60">
        <v>10</v>
      </c>
      <c r="B60" t="s">
        <v>25</v>
      </c>
      <c r="C60" t="s">
        <v>26</v>
      </c>
      <c r="D60" t="s">
        <v>83</v>
      </c>
      <c r="E60" t="s">
        <v>161</v>
      </c>
      <c r="F60" t="s">
        <v>153</v>
      </c>
      <c r="G60" t="s">
        <v>187</v>
      </c>
      <c r="H60" t="b">
        <v>0</v>
      </c>
      <c r="I60">
        <v>0</v>
      </c>
      <c r="J60" t="s">
        <v>66</v>
      </c>
    </row>
    <row r="61" spans="1:10">
      <c r="A61">
        <v>10</v>
      </c>
      <c r="B61" t="s">
        <v>25</v>
      </c>
      <c r="C61" t="s">
        <v>26</v>
      </c>
      <c r="D61" t="s">
        <v>99</v>
      </c>
      <c r="E61" t="s">
        <v>161</v>
      </c>
      <c r="F61" t="s">
        <v>188</v>
      </c>
      <c r="G61" t="s">
        <v>189</v>
      </c>
      <c r="H61" t="b">
        <v>1</v>
      </c>
      <c r="I61">
        <v>0</v>
      </c>
      <c r="J61" t="s">
        <v>66</v>
      </c>
    </row>
    <row r="62" spans="1:10">
      <c r="A62">
        <v>10</v>
      </c>
      <c r="B62" t="s">
        <v>25</v>
      </c>
      <c r="C62" t="s">
        <v>26</v>
      </c>
      <c r="D62" t="s">
        <v>85</v>
      </c>
      <c r="E62" t="s">
        <v>137</v>
      </c>
      <c r="F62" t="s">
        <v>138</v>
      </c>
      <c r="G62" t="s">
        <v>134</v>
      </c>
      <c r="H62" t="b">
        <v>1</v>
      </c>
      <c r="I62">
        <v>0</v>
      </c>
      <c r="J62" t="s">
        <v>139</v>
      </c>
    </row>
    <row r="63" spans="1:10">
      <c r="A63">
        <v>10</v>
      </c>
      <c r="B63" t="s">
        <v>25</v>
      </c>
      <c r="C63" t="s">
        <v>26</v>
      </c>
      <c r="D63" t="s">
        <v>85</v>
      </c>
      <c r="E63" t="s">
        <v>137</v>
      </c>
      <c r="F63" t="s">
        <v>190</v>
      </c>
      <c r="G63" t="s">
        <v>134</v>
      </c>
      <c r="H63" t="b">
        <v>0</v>
      </c>
      <c r="I63">
        <v>0</v>
      </c>
      <c r="J63" t="s">
        <v>191</v>
      </c>
    </row>
    <row r="64" spans="1:10">
      <c r="A64">
        <v>10</v>
      </c>
      <c r="B64" t="s">
        <v>25</v>
      </c>
      <c r="C64" t="s">
        <v>26</v>
      </c>
      <c r="D64" t="s">
        <v>63</v>
      </c>
      <c r="E64" t="s">
        <v>132</v>
      </c>
      <c r="F64" t="s">
        <v>192</v>
      </c>
      <c r="G64" t="s">
        <v>193</v>
      </c>
      <c r="H64" t="b">
        <v>0</v>
      </c>
      <c r="I64">
        <v>0</v>
      </c>
      <c r="J64" t="s">
        <v>66</v>
      </c>
    </row>
    <row r="65" spans="1:10">
      <c r="A65">
        <v>10</v>
      </c>
      <c r="B65" t="s">
        <v>25</v>
      </c>
      <c r="C65" t="s">
        <v>26</v>
      </c>
      <c r="D65" t="s">
        <v>63</v>
      </c>
      <c r="E65" t="s">
        <v>161</v>
      </c>
      <c r="F65" t="s">
        <v>138</v>
      </c>
      <c r="G65" t="s">
        <v>134</v>
      </c>
      <c r="H65" t="b">
        <v>1</v>
      </c>
      <c r="I65">
        <v>0</v>
      </c>
      <c r="J65" t="s">
        <v>139</v>
      </c>
    </row>
    <row r="66" spans="1:10">
      <c r="A66">
        <v>10</v>
      </c>
      <c r="B66" t="s">
        <v>25</v>
      </c>
      <c r="C66" t="s">
        <v>26</v>
      </c>
      <c r="D66" t="s">
        <v>63</v>
      </c>
      <c r="E66" t="s">
        <v>161</v>
      </c>
      <c r="F66" t="s">
        <v>194</v>
      </c>
      <c r="G66" t="s">
        <v>195</v>
      </c>
      <c r="H66" t="b">
        <v>0</v>
      </c>
      <c r="I66">
        <v>0</v>
      </c>
      <c r="J66" t="s">
        <v>66</v>
      </c>
    </row>
    <row r="67" spans="1:10">
      <c r="A67">
        <v>10</v>
      </c>
      <c r="B67" t="s">
        <v>25</v>
      </c>
      <c r="C67" t="s">
        <v>26</v>
      </c>
      <c r="D67" t="s">
        <v>63</v>
      </c>
      <c r="E67" t="s">
        <v>161</v>
      </c>
      <c r="F67" t="s">
        <v>196</v>
      </c>
      <c r="G67" t="s">
        <v>189</v>
      </c>
      <c r="H67" t="b">
        <v>0</v>
      </c>
      <c r="I67">
        <v>0</v>
      </c>
      <c r="J67" t="s">
        <v>66</v>
      </c>
    </row>
    <row r="68" spans="1:10">
      <c r="A68">
        <v>10</v>
      </c>
      <c r="B68" t="s">
        <v>25</v>
      </c>
      <c r="C68" t="s">
        <v>26</v>
      </c>
      <c r="D68" t="s">
        <v>63</v>
      </c>
      <c r="E68" t="s">
        <v>135</v>
      </c>
      <c r="F68" t="s">
        <v>197</v>
      </c>
      <c r="G68" t="s">
        <v>134</v>
      </c>
      <c r="H68" t="b">
        <v>1</v>
      </c>
      <c r="I68">
        <v>0</v>
      </c>
      <c r="J68" t="s">
        <v>66</v>
      </c>
    </row>
    <row r="69" spans="1:10">
      <c r="A69">
        <v>10</v>
      </c>
      <c r="B69" t="s">
        <v>25</v>
      </c>
      <c r="C69" t="s">
        <v>26</v>
      </c>
      <c r="D69" t="s">
        <v>63</v>
      </c>
      <c r="E69" t="s">
        <v>135</v>
      </c>
      <c r="F69" t="s">
        <v>198</v>
      </c>
      <c r="G69" t="s">
        <v>193</v>
      </c>
      <c r="H69" t="b">
        <v>0</v>
      </c>
      <c r="I69">
        <v>0</v>
      </c>
      <c r="J69" t="s">
        <v>66</v>
      </c>
    </row>
    <row r="70" spans="1:10">
      <c r="A70">
        <v>10</v>
      </c>
      <c r="B70" t="s">
        <v>25</v>
      </c>
      <c r="C70" t="s">
        <v>26</v>
      </c>
      <c r="D70" t="s">
        <v>106</v>
      </c>
      <c r="E70" t="s">
        <v>161</v>
      </c>
      <c r="F70" t="s">
        <v>199</v>
      </c>
      <c r="G70" t="s">
        <v>189</v>
      </c>
      <c r="H70" t="b">
        <v>0</v>
      </c>
      <c r="I70">
        <v>0</v>
      </c>
      <c r="J70" t="s">
        <v>66</v>
      </c>
    </row>
    <row r="71" spans="1:10">
      <c r="A71">
        <v>10</v>
      </c>
      <c r="B71" t="s">
        <v>25</v>
      </c>
      <c r="C71" t="s">
        <v>26</v>
      </c>
      <c r="D71" t="s">
        <v>106</v>
      </c>
      <c r="E71" t="s">
        <v>161</v>
      </c>
      <c r="F71" t="s">
        <v>200</v>
      </c>
      <c r="G71" t="s">
        <v>187</v>
      </c>
      <c r="H71" t="b">
        <v>0</v>
      </c>
      <c r="I71">
        <v>0</v>
      </c>
      <c r="J71" t="s">
        <v>66</v>
      </c>
    </row>
    <row r="72" spans="1:10">
      <c r="A72">
        <v>10</v>
      </c>
      <c r="B72" t="s">
        <v>25</v>
      </c>
      <c r="C72" t="s">
        <v>26</v>
      </c>
      <c r="D72" t="s">
        <v>68</v>
      </c>
      <c r="E72" t="s">
        <v>161</v>
      </c>
      <c r="F72" t="s">
        <v>153</v>
      </c>
      <c r="G72" t="s">
        <v>187</v>
      </c>
      <c r="H72" t="b">
        <v>0</v>
      </c>
      <c r="I72">
        <v>0</v>
      </c>
      <c r="J72" t="s">
        <v>66</v>
      </c>
    </row>
    <row r="73" spans="1:10">
      <c r="A73">
        <v>10</v>
      </c>
      <c r="B73" t="s">
        <v>25</v>
      </c>
      <c r="C73" t="s">
        <v>26</v>
      </c>
      <c r="D73" t="s">
        <v>70</v>
      </c>
      <c r="E73" t="s">
        <v>201</v>
      </c>
      <c r="F73" t="s">
        <v>151</v>
      </c>
      <c r="G73" t="s">
        <v>134</v>
      </c>
      <c r="H73" t="b">
        <v>1</v>
      </c>
      <c r="I73">
        <v>0</v>
      </c>
      <c r="J73" t="s">
        <v>152</v>
      </c>
    </row>
    <row r="74" spans="1:10">
      <c r="A74">
        <v>10</v>
      </c>
      <c r="B74" t="s">
        <v>25</v>
      </c>
      <c r="C74" t="s">
        <v>26</v>
      </c>
      <c r="D74" t="s">
        <v>70</v>
      </c>
      <c r="E74" t="s">
        <v>201</v>
      </c>
      <c r="F74" t="s">
        <v>153</v>
      </c>
      <c r="G74" t="s">
        <v>143</v>
      </c>
      <c r="H74" t="b">
        <v>0</v>
      </c>
      <c r="I74">
        <v>0</v>
      </c>
      <c r="J74" t="s">
        <v>66</v>
      </c>
    </row>
    <row r="75" spans="1:10">
      <c r="A75">
        <v>10</v>
      </c>
      <c r="B75" t="s">
        <v>25</v>
      </c>
      <c r="C75" t="s">
        <v>26</v>
      </c>
      <c r="D75" t="s">
        <v>70</v>
      </c>
      <c r="E75" t="s">
        <v>201</v>
      </c>
      <c r="F75" t="s">
        <v>202</v>
      </c>
      <c r="G75" t="s">
        <v>134</v>
      </c>
      <c r="H75" t="b">
        <v>1</v>
      </c>
      <c r="I75">
        <v>0</v>
      </c>
      <c r="J75" t="s">
        <v>203</v>
      </c>
    </row>
    <row r="76" spans="1:10">
      <c r="A76">
        <v>10</v>
      </c>
      <c r="B76" t="s">
        <v>25</v>
      </c>
      <c r="C76" t="s">
        <v>26</v>
      </c>
      <c r="D76" t="s">
        <v>104</v>
      </c>
      <c r="E76" t="s">
        <v>161</v>
      </c>
      <c r="F76" t="s">
        <v>158</v>
      </c>
      <c r="G76" t="s">
        <v>187</v>
      </c>
      <c r="H76" t="b">
        <v>0</v>
      </c>
      <c r="I76">
        <v>0</v>
      </c>
      <c r="J76" t="s">
        <v>66</v>
      </c>
    </row>
    <row r="77" spans="1:10">
      <c r="A77">
        <v>10</v>
      </c>
      <c r="B77" t="s">
        <v>25</v>
      </c>
      <c r="C77" t="s">
        <v>26</v>
      </c>
      <c r="D77" t="s">
        <v>104</v>
      </c>
      <c r="E77" t="s">
        <v>132</v>
      </c>
      <c r="F77" t="s">
        <v>204</v>
      </c>
      <c r="G77" t="s">
        <v>145</v>
      </c>
      <c r="H77" t="b">
        <v>0</v>
      </c>
      <c r="I77">
        <v>0</v>
      </c>
      <c r="J77" t="s">
        <v>66</v>
      </c>
    </row>
    <row r="78" spans="1:10">
      <c r="A78">
        <v>10</v>
      </c>
      <c r="B78" t="s">
        <v>25</v>
      </c>
      <c r="C78" t="s">
        <v>26</v>
      </c>
      <c r="D78" t="s">
        <v>69</v>
      </c>
      <c r="E78" t="s">
        <v>161</v>
      </c>
      <c r="F78" t="s">
        <v>205</v>
      </c>
      <c r="G78" t="s">
        <v>187</v>
      </c>
      <c r="H78" t="b">
        <v>0</v>
      </c>
      <c r="I78">
        <v>0</v>
      </c>
      <c r="J78" t="s">
        <v>66</v>
      </c>
    </row>
    <row r="79" spans="1:10">
      <c r="A79">
        <v>10</v>
      </c>
      <c r="B79" t="s">
        <v>25</v>
      </c>
      <c r="C79" t="s">
        <v>26</v>
      </c>
      <c r="D79" t="s">
        <v>69</v>
      </c>
      <c r="E79" t="s">
        <v>161</v>
      </c>
      <c r="F79" t="s">
        <v>162</v>
      </c>
      <c r="G79" t="s">
        <v>187</v>
      </c>
      <c r="H79" t="b">
        <v>0</v>
      </c>
      <c r="I79">
        <v>0</v>
      </c>
      <c r="J79" t="s">
        <v>66</v>
      </c>
    </row>
    <row r="80" spans="1:10">
      <c r="A80">
        <v>10</v>
      </c>
      <c r="B80" t="s">
        <v>25</v>
      </c>
      <c r="C80" t="s">
        <v>26</v>
      </c>
      <c r="D80" t="s">
        <v>69</v>
      </c>
      <c r="E80" t="s">
        <v>161</v>
      </c>
      <c r="F80" t="s">
        <v>206</v>
      </c>
      <c r="G80" t="s">
        <v>187</v>
      </c>
      <c r="H80" t="b">
        <v>0</v>
      </c>
      <c r="I80">
        <v>0</v>
      </c>
      <c r="J80" t="s">
        <v>66</v>
      </c>
    </row>
    <row r="81" spans="1:10">
      <c r="A81">
        <v>10</v>
      </c>
      <c r="B81" t="s">
        <v>25</v>
      </c>
      <c r="C81" t="s">
        <v>26</v>
      </c>
      <c r="D81" t="s">
        <v>108</v>
      </c>
      <c r="E81" t="s">
        <v>161</v>
      </c>
      <c r="F81" t="s">
        <v>207</v>
      </c>
      <c r="G81" t="s">
        <v>181</v>
      </c>
      <c r="H81" t="b">
        <v>0</v>
      </c>
      <c r="I81">
        <v>0</v>
      </c>
      <c r="J81" t="s">
        <v>66</v>
      </c>
    </row>
    <row r="82" spans="1:10">
      <c r="A82">
        <v>10</v>
      </c>
      <c r="B82" t="s">
        <v>25</v>
      </c>
      <c r="C82" t="s">
        <v>26</v>
      </c>
      <c r="D82" t="s">
        <v>81</v>
      </c>
      <c r="E82" t="s">
        <v>132</v>
      </c>
      <c r="F82" t="s">
        <v>151</v>
      </c>
      <c r="G82" t="s">
        <v>134</v>
      </c>
      <c r="H82" t="b">
        <v>0</v>
      </c>
      <c r="I82">
        <v>0</v>
      </c>
      <c r="J82" t="s">
        <v>152</v>
      </c>
    </row>
    <row r="83" spans="1:10">
      <c r="A83">
        <v>10</v>
      </c>
      <c r="B83" t="s">
        <v>25</v>
      </c>
      <c r="C83" t="s">
        <v>26</v>
      </c>
      <c r="D83" t="s">
        <v>81</v>
      </c>
      <c r="E83" t="s">
        <v>135</v>
      </c>
      <c r="F83" t="s">
        <v>164</v>
      </c>
      <c r="G83" t="s">
        <v>134</v>
      </c>
      <c r="H83" t="b">
        <v>0</v>
      </c>
      <c r="I83">
        <v>0</v>
      </c>
      <c r="J83" t="s">
        <v>152</v>
      </c>
    </row>
    <row r="84" spans="1:10">
      <c r="A84">
        <v>10</v>
      </c>
      <c r="B84" t="s">
        <v>25</v>
      </c>
      <c r="C84" t="s">
        <v>26</v>
      </c>
      <c r="D84" t="s">
        <v>96</v>
      </c>
      <c r="E84" t="s">
        <v>161</v>
      </c>
      <c r="F84" t="s">
        <v>208</v>
      </c>
      <c r="G84" t="s">
        <v>189</v>
      </c>
      <c r="H84" t="b">
        <v>0</v>
      </c>
      <c r="I84">
        <v>0</v>
      </c>
      <c r="J84" t="s">
        <v>66</v>
      </c>
    </row>
    <row r="85" spans="1:10">
      <c r="A85">
        <v>10</v>
      </c>
      <c r="B85" t="s">
        <v>25</v>
      </c>
      <c r="C85" t="s">
        <v>26</v>
      </c>
      <c r="D85" t="s">
        <v>96</v>
      </c>
      <c r="E85" t="s">
        <v>161</v>
      </c>
      <c r="F85" t="s">
        <v>209</v>
      </c>
      <c r="G85" t="s">
        <v>181</v>
      </c>
      <c r="H85" t="b">
        <v>0</v>
      </c>
      <c r="I85">
        <v>0</v>
      </c>
      <c r="J85" t="s">
        <v>66</v>
      </c>
    </row>
    <row r="86" spans="1:10">
      <c r="A86">
        <v>10</v>
      </c>
      <c r="B86" t="s">
        <v>25</v>
      </c>
      <c r="C86" t="s">
        <v>26</v>
      </c>
      <c r="D86" t="s">
        <v>88</v>
      </c>
      <c r="E86" t="s">
        <v>161</v>
      </c>
      <c r="F86" t="s">
        <v>167</v>
      </c>
      <c r="G86" t="s">
        <v>189</v>
      </c>
      <c r="H86" t="b">
        <v>1</v>
      </c>
      <c r="I86">
        <v>0</v>
      </c>
      <c r="J86" t="s">
        <v>66</v>
      </c>
    </row>
    <row r="87" spans="1:10">
      <c r="A87">
        <v>10</v>
      </c>
      <c r="B87" t="s">
        <v>25</v>
      </c>
      <c r="C87" t="s">
        <v>26</v>
      </c>
      <c r="D87" t="s">
        <v>88</v>
      </c>
      <c r="E87" t="s">
        <v>161</v>
      </c>
      <c r="F87" t="s">
        <v>153</v>
      </c>
      <c r="G87" t="s">
        <v>187</v>
      </c>
      <c r="H87" t="b">
        <v>0</v>
      </c>
      <c r="I87">
        <v>0</v>
      </c>
      <c r="J87" t="s">
        <v>66</v>
      </c>
    </row>
    <row r="88" spans="1:10">
      <c r="A88">
        <v>10</v>
      </c>
      <c r="B88" t="s">
        <v>25</v>
      </c>
      <c r="C88" t="s">
        <v>26</v>
      </c>
      <c r="D88" t="s">
        <v>76</v>
      </c>
      <c r="E88" t="s">
        <v>201</v>
      </c>
      <c r="F88" t="s">
        <v>170</v>
      </c>
      <c r="G88" t="s">
        <v>134</v>
      </c>
      <c r="H88" t="b">
        <v>1</v>
      </c>
      <c r="I88">
        <v>0</v>
      </c>
      <c r="J88" t="s">
        <v>171</v>
      </c>
    </row>
    <row r="89" spans="1:10">
      <c r="A89">
        <v>10</v>
      </c>
      <c r="B89" t="s">
        <v>25</v>
      </c>
      <c r="C89" t="s">
        <v>26</v>
      </c>
      <c r="D89" t="s">
        <v>76</v>
      </c>
      <c r="E89" t="s">
        <v>201</v>
      </c>
      <c r="F89" t="s">
        <v>172</v>
      </c>
      <c r="G89" t="s">
        <v>134</v>
      </c>
      <c r="H89" t="b">
        <v>1</v>
      </c>
      <c r="I89">
        <v>0</v>
      </c>
      <c r="J89" t="s">
        <v>171</v>
      </c>
    </row>
    <row r="90" spans="1:10">
      <c r="A90">
        <v>10</v>
      </c>
      <c r="B90" t="s">
        <v>25</v>
      </c>
      <c r="C90" t="s">
        <v>26</v>
      </c>
      <c r="D90" t="s">
        <v>76</v>
      </c>
      <c r="E90" t="s">
        <v>132</v>
      </c>
      <c r="F90" t="s">
        <v>151</v>
      </c>
      <c r="G90" t="s">
        <v>134</v>
      </c>
      <c r="H90" t="b">
        <v>1</v>
      </c>
      <c r="I90">
        <v>0</v>
      </c>
      <c r="J90" t="s">
        <v>152</v>
      </c>
    </row>
    <row r="91" spans="1:10">
      <c r="A91">
        <v>10</v>
      </c>
      <c r="B91" t="s">
        <v>25</v>
      </c>
      <c r="C91" t="s">
        <v>26</v>
      </c>
      <c r="D91" t="s">
        <v>76</v>
      </c>
      <c r="E91" t="s">
        <v>135</v>
      </c>
      <c r="F91" t="s">
        <v>174</v>
      </c>
      <c r="G91" t="s">
        <v>134</v>
      </c>
      <c r="H91" t="b">
        <v>0</v>
      </c>
      <c r="I91">
        <v>0</v>
      </c>
      <c r="J91" t="s">
        <v>152</v>
      </c>
    </row>
    <row r="92" spans="1:10">
      <c r="A92">
        <v>10</v>
      </c>
      <c r="B92" t="s">
        <v>25</v>
      </c>
      <c r="C92" t="s">
        <v>26</v>
      </c>
      <c r="D92" t="s">
        <v>76</v>
      </c>
      <c r="E92" t="s">
        <v>135</v>
      </c>
      <c r="F92" t="s">
        <v>175</v>
      </c>
      <c r="G92" t="s">
        <v>134</v>
      </c>
      <c r="H92" t="b">
        <v>1</v>
      </c>
      <c r="I92">
        <v>0</v>
      </c>
      <c r="J92" t="s">
        <v>66</v>
      </c>
    </row>
    <row r="93" spans="1:10">
      <c r="A93">
        <v>10</v>
      </c>
      <c r="B93" t="s">
        <v>25</v>
      </c>
      <c r="C93" t="s">
        <v>26</v>
      </c>
      <c r="D93" t="s">
        <v>74</v>
      </c>
      <c r="E93" t="s">
        <v>137</v>
      </c>
      <c r="F93" t="s">
        <v>177</v>
      </c>
      <c r="G93" t="s">
        <v>178</v>
      </c>
      <c r="H93" t="b">
        <v>0</v>
      </c>
      <c r="I93">
        <v>0</v>
      </c>
      <c r="J93" t="s">
        <v>66</v>
      </c>
    </row>
    <row r="94" spans="1:10">
      <c r="A94">
        <v>10</v>
      </c>
      <c r="B94" t="s">
        <v>25</v>
      </c>
      <c r="C94" t="s">
        <v>26</v>
      </c>
      <c r="D94" t="s">
        <v>74</v>
      </c>
      <c r="E94" t="s">
        <v>137</v>
      </c>
      <c r="F94" t="s">
        <v>210</v>
      </c>
      <c r="G94" t="s">
        <v>143</v>
      </c>
      <c r="H94" t="b">
        <v>0</v>
      </c>
      <c r="I94">
        <v>0</v>
      </c>
      <c r="J94" t="s">
        <v>66</v>
      </c>
    </row>
    <row r="95" spans="1:10">
      <c r="A95">
        <v>10</v>
      </c>
      <c r="B95" t="s">
        <v>25</v>
      </c>
      <c r="C95" t="s">
        <v>26</v>
      </c>
      <c r="D95" t="s">
        <v>74</v>
      </c>
      <c r="E95" t="s">
        <v>137</v>
      </c>
      <c r="F95" t="s">
        <v>211</v>
      </c>
      <c r="G95" t="s">
        <v>154</v>
      </c>
      <c r="H95" t="b">
        <v>0</v>
      </c>
      <c r="I95">
        <v>0</v>
      </c>
      <c r="J95" t="s">
        <v>66</v>
      </c>
    </row>
    <row r="96" spans="1:10">
      <c r="A96">
        <v>10</v>
      </c>
      <c r="B96" t="s">
        <v>25</v>
      </c>
      <c r="C96" t="s">
        <v>26</v>
      </c>
      <c r="D96" t="s">
        <v>74</v>
      </c>
      <c r="E96" t="s">
        <v>137</v>
      </c>
      <c r="F96" t="s">
        <v>212</v>
      </c>
      <c r="G96" t="s">
        <v>134</v>
      </c>
      <c r="H96" t="b">
        <v>0</v>
      </c>
      <c r="I96">
        <v>0</v>
      </c>
      <c r="J96" t="s">
        <v>66</v>
      </c>
    </row>
    <row r="97" spans="1:10">
      <c r="A97">
        <v>10</v>
      </c>
      <c r="B97" t="s">
        <v>25</v>
      </c>
      <c r="C97" t="s">
        <v>26</v>
      </c>
      <c r="D97" t="s">
        <v>74</v>
      </c>
      <c r="E97" t="s">
        <v>137</v>
      </c>
      <c r="F97" t="s">
        <v>190</v>
      </c>
      <c r="G97" t="s">
        <v>134</v>
      </c>
      <c r="H97" t="b">
        <v>1</v>
      </c>
      <c r="I97">
        <v>0</v>
      </c>
      <c r="J97" t="s">
        <v>66</v>
      </c>
    </row>
    <row r="98" spans="1:10">
      <c r="A98">
        <v>10</v>
      </c>
      <c r="B98" t="s">
        <v>25</v>
      </c>
      <c r="C98" t="s">
        <v>26</v>
      </c>
      <c r="D98" t="s">
        <v>94</v>
      </c>
      <c r="E98" t="s">
        <v>150</v>
      </c>
      <c r="F98" t="s">
        <v>177</v>
      </c>
      <c r="G98" t="s">
        <v>178</v>
      </c>
      <c r="H98" t="b">
        <v>0</v>
      </c>
      <c r="I98">
        <v>0</v>
      </c>
      <c r="J98" t="s">
        <v>66</v>
      </c>
    </row>
    <row r="99" spans="1:10">
      <c r="A99">
        <v>10</v>
      </c>
      <c r="B99" t="s">
        <v>25</v>
      </c>
      <c r="C99" t="s">
        <v>26</v>
      </c>
      <c r="D99" t="s">
        <v>94</v>
      </c>
      <c r="E99" t="s">
        <v>150</v>
      </c>
      <c r="F99" t="s">
        <v>210</v>
      </c>
      <c r="G99" t="s">
        <v>143</v>
      </c>
      <c r="H99" t="b">
        <v>0</v>
      </c>
      <c r="I99">
        <v>0</v>
      </c>
      <c r="J99" t="s">
        <v>66</v>
      </c>
    </row>
    <row r="100" spans="1:10">
      <c r="A100">
        <v>10</v>
      </c>
      <c r="B100" t="s">
        <v>25</v>
      </c>
      <c r="C100" t="s">
        <v>26</v>
      </c>
      <c r="D100" t="s">
        <v>94</v>
      </c>
      <c r="E100" t="s">
        <v>150</v>
      </c>
      <c r="F100" t="s">
        <v>211</v>
      </c>
      <c r="G100" t="s">
        <v>187</v>
      </c>
      <c r="H100" t="b">
        <v>0</v>
      </c>
      <c r="I100">
        <v>0</v>
      </c>
      <c r="J100" t="s">
        <v>66</v>
      </c>
    </row>
    <row r="101" spans="1:10">
      <c r="A101">
        <v>10</v>
      </c>
      <c r="B101" t="s">
        <v>25</v>
      </c>
      <c r="C101" t="s">
        <v>26</v>
      </c>
      <c r="D101" t="s">
        <v>94</v>
      </c>
      <c r="E101" t="s">
        <v>150</v>
      </c>
      <c r="F101" t="s">
        <v>213</v>
      </c>
      <c r="G101" t="s">
        <v>134</v>
      </c>
      <c r="H101" t="b">
        <v>0</v>
      </c>
      <c r="I101">
        <v>0</v>
      </c>
      <c r="J101" t="s">
        <v>66</v>
      </c>
    </row>
    <row r="102" spans="1:10">
      <c r="A102">
        <v>10</v>
      </c>
      <c r="B102" t="s">
        <v>25</v>
      </c>
      <c r="C102" t="s">
        <v>26</v>
      </c>
      <c r="D102" t="s">
        <v>94</v>
      </c>
      <c r="E102" t="s">
        <v>150</v>
      </c>
      <c r="F102" t="s">
        <v>182</v>
      </c>
      <c r="G102" t="s">
        <v>134</v>
      </c>
      <c r="H102" t="b">
        <v>1</v>
      </c>
      <c r="I102">
        <v>0</v>
      </c>
      <c r="J102" t="s">
        <v>66</v>
      </c>
    </row>
    <row r="103" spans="1:10">
      <c r="A103">
        <v>11</v>
      </c>
      <c r="B103" t="s">
        <v>26</v>
      </c>
      <c r="C103" t="s">
        <v>27</v>
      </c>
      <c r="D103" t="s">
        <v>71</v>
      </c>
      <c r="E103" t="s">
        <v>135</v>
      </c>
      <c r="F103" t="s">
        <v>184</v>
      </c>
      <c r="G103" t="s">
        <v>134</v>
      </c>
      <c r="H103" t="b">
        <v>1</v>
      </c>
      <c r="I103">
        <v>0</v>
      </c>
      <c r="J103" t="s">
        <v>66</v>
      </c>
    </row>
    <row r="104" spans="1:10">
      <c r="A104">
        <v>11</v>
      </c>
      <c r="B104" t="s">
        <v>26</v>
      </c>
      <c r="C104" t="s">
        <v>27</v>
      </c>
      <c r="D104" t="s">
        <v>71</v>
      </c>
      <c r="E104" t="s">
        <v>201</v>
      </c>
      <c r="F104" t="s">
        <v>138</v>
      </c>
      <c r="G104" t="s">
        <v>134</v>
      </c>
      <c r="H104" t="b">
        <v>1</v>
      </c>
      <c r="I104">
        <v>0</v>
      </c>
      <c r="J104" t="s">
        <v>139</v>
      </c>
    </row>
    <row r="105" spans="1:10">
      <c r="A105">
        <v>11</v>
      </c>
      <c r="B105" t="s">
        <v>26</v>
      </c>
      <c r="C105" t="s">
        <v>27</v>
      </c>
      <c r="D105" t="s">
        <v>71</v>
      </c>
      <c r="E105" t="s">
        <v>201</v>
      </c>
      <c r="F105" t="s">
        <v>147</v>
      </c>
      <c r="G105" t="s">
        <v>134</v>
      </c>
      <c r="H105" t="b">
        <v>1</v>
      </c>
      <c r="I105">
        <v>0</v>
      </c>
      <c r="J105" t="s">
        <v>148</v>
      </c>
    </row>
    <row r="106" spans="1:10">
      <c r="A106">
        <v>11</v>
      </c>
      <c r="B106" t="s">
        <v>26</v>
      </c>
      <c r="C106" t="s">
        <v>27</v>
      </c>
      <c r="D106" t="s">
        <v>81</v>
      </c>
      <c r="E106" t="s">
        <v>132</v>
      </c>
      <c r="F106" t="s">
        <v>82</v>
      </c>
      <c r="G106" t="s">
        <v>178</v>
      </c>
      <c r="H106" t="b">
        <v>0</v>
      </c>
      <c r="I106">
        <v>0</v>
      </c>
      <c r="J106" t="s">
        <v>66</v>
      </c>
    </row>
    <row r="107" spans="1:10">
      <c r="A107">
        <v>11</v>
      </c>
      <c r="B107" t="s">
        <v>26</v>
      </c>
      <c r="C107" t="s">
        <v>27</v>
      </c>
      <c r="D107" t="s">
        <v>81</v>
      </c>
      <c r="E107" t="s">
        <v>135</v>
      </c>
      <c r="F107" t="s">
        <v>214</v>
      </c>
      <c r="G107" t="s">
        <v>134</v>
      </c>
      <c r="H107" t="b">
        <v>0</v>
      </c>
      <c r="I107">
        <v>0</v>
      </c>
      <c r="J107" t="s">
        <v>215</v>
      </c>
    </row>
    <row r="108" spans="1:10">
      <c r="A108">
        <v>12</v>
      </c>
      <c r="B108" t="s">
        <v>27</v>
      </c>
      <c r="C108" t="s">
        <v>28</v>
      </c>
      <c r="D108" t="s">
        <v>104</v>
      </c>
      <c r="E108" t="s">
        <v>132</v>
      </c>
      <c r="F108" t="s">
        <v>216</v>
      </c>
      <c r="G108" t="s">
        <v>134</v>
      </c>
      <c r="H108" t="b">
        <v>0</v>
      </c>
      <c r="I108">
        <v>0</v>
      </c>
      <c r="J108" t="s">
        <v>152</v>
      </c>
    </row>
    <row r="109" spans="1:10">
      <c r="A109">
        <v>12</v>
      </c>
      <c r="B109" t="s">
        <v>27</v>
      </c>
      <c r="C109" t="s">
        <v>28</v>
      </c>
      <c r="D109" t="s">
        <v>81</v>
      </c>
      <c r="E109" t="s">
        <v>135</v>
      </c>
      <c r="F109" t="s">
        <v>82</v>
      </c>
      <c r="G109" t="s">
        <v>178</v>
      </c>
      <c r="H109" t="b">
        <v>0</v>
      </c>
      <c r="I109">
        <v>0</v>
      </c>
      <c r="J109" t="s">
        <v>66</v>
      </c>
    </row>
    <row r="110" spans="1:10">
      <c r="A110">
        <v>12</v>
      </c>
      <c r="B110" t="s">
        <v>27</v>
      </c>
      <c r="C110" t="s">
        <v>28</v>
      </c>
      <c r="D110" t="s">
        <v>81</v>
      </c>
      <c r="E110" t="s">
        <v>132</v>
      </c>
      <c r="F110" t="s">
        <v>214</v>
      </c>
      <c r="G110" t="s">
        <v>134</v>
      </c>
      <c r="H110" t="b">
        <v>0</v>
      </c>
      <c r="I110">
        <v>0</v>
      </c>
      <c r="J110" t="s">
        <v>152</v>
      </c>
    </row>
    <row r="111" spans="1:10">
      <c r="A111">
        <v>12</v>
      </c>
      <c r="B111" t="s">
        <v>27</v>
      </c>
      <c r="C111" t="s">
        <v>28</v>
      </c>
      <c r="D111" t="s">
        <v>82</v>
      </c>
      <c r="E111" t="s">
        <v>137</v>
      </c>
      <c r="F111" t="s">
        <v>214</v>
      </c>
      <c r="G111" t="s">
        <v>134</v>
      </c>
      <c r="H111" t="b">
        <v>1</v>
      </c>
      <c r="I111">
        <v>0</v>
      </c>
      <c r="J111" t="s">
        <v>66</v>
      </c>
    </row>
    <row r="112" spans="1:10">
      <c r="A112">
        <v>12</v>
      </c>
      <c r="B112" t="s">
        <v>27</v>
      </c>
      <c r="C112" t="s">
        <v>28</v>
      </c>
      <c r="D112" t="s">
        <v>82</v>
      </c>
      <c r="E112" t="s">
        <v>137</v>
      </c>
      <c r="F112" t="s">
        <v>217</v>
      </c>
      <c r="G112" t="s">
        <v>143</v>
      </c>
      <c r="H112" t="b">
        <v>0</v>
      </c>
      <c r="I112">
        <v>0</v>
      </c>
      <c r="J112" t="s">
        <v>66</v>
      </c>
    </row>
    <row r="113" spans="1:10">
      <c r="A113">
        <v>13</v>
      </c>
      <c r="B113" t="s">
        <v>28</v>
      </c>
      <c r="C113" t="s">
        <v>29</v>
      </c>
      <c r="D113" t="s">
        <v>94</v>
      </c>
      <c r="E113" t="s">
        <v>132</v>
      </c>
      <c r="F113" t="s">
        <v>218</v>
      </c>
      <c r="G113" t="s">
        <v>219</v>
      </c>
      <c r="H113" t="b">
        <v>0</v>
      </c>
      <c r="I113">
        <v>0</v>
      </c>
      <c r="J113" t="s">
        <v>66</v>
      </c>
    </row>
    <row r="114" spans="1:10">
      <c r="A114">
        <v>14</v>
      </c>
      <c r="B114" t="s">
        <v>29</v>
      </c>
      <c r="C114" t="s">
        <v>30</v>
      </c>
      <c r="D114" t="s">
        <v>66</v>
      </c>
      <c r="E114" t="s">
        <v>66</v>
      </c>
      <c r="F114" t="s">
        <v>66</v>
      </c>
      <c r="G114" t="s">
        <v>66</v>
      </c>
      <c r="H114" t="s">
        <v>66</v>
      </c>
      <c r="I114" t="s">
        <v>66</v>
      </c>
      <c r="J114" t="s">
        <v>66</v>
      </c>
    </row>
    <row r="115" spans="1:10">
      <c r="A115">
        <v>15</v>
      </c>
      <c r="B115" t="s">
        <v>30</v>
      </c>
      <c r="C115" t="s">
        <v>31</v>
      </c>
      <c r="D115" t="s">
        <v>75</v>
      </c>
      <c r="E115" t="s">
        <v>135</v>
      </c>
      <c r="F115" t="s">
        <v>220</v>
      </c>
      <c r="G115" t="s">
        <v>221</v>
      </c>
      <c r="H115" t="b">
        <v>0</v>
      </c>
      <c r="I115">
        <v>0</v>
      </c>
      <c r="J115" t="s">
        <v>66</v>
      </c>
    </row>
    <row r="116" spans="1:10">
      <c r="A116">
        <v>15</v>
      </c>
      <c r="B116" t="s">
        <v>30</v>
      </c>
      <c r="C116" t="s">
        <v>31</v>
      </c>
      <c r="D116" t="s">
        <v>63</v>
      </c>
      <c r="E116" t="s">
        <v>132</v>
      </c>
      <c r="F116" t="s">
        <v>220</v>
      </c>
      <c r="G116" t="s">
        <v>221</v>
      </c>
      <c r="H116" t="b">
        <v>0</v>
      </c>
      <c r="I116">
        <v>0</v>
      </c>
      <c r="J116" t="s">
        <v>66</v>
      </c>
    </row>
    <row r="117" spans="1:10">
      <c r="A117">
        <v>15</v>
      </c>
      <c r="B117" t="s">
        <v>30</v>
      </c>
      <c r="C117" t="s">
        <v>31</v>
      </c>
      <c r="D117" t="s">
        <v>91</v>
      </c>
      <c r="E117" t="s">
        <v>132</v>
      </c>
      <c r="F117" t="s">
        <v>207</v>
      </c>
      <c r="G117" t="s">
        <v>181</v>
      </c>
      <c r="H117" t="b">
        <v>0</v>
      </c>
      <c r="I117">
        <v>0</v>
      </c>
      <c r="J117" t="s">
        <v>66</v>
      </c>
    </row>
    <row r="118" spans="1:10">
      <c r="A118">
        <v>16</v>
      </c>
      <c r="B118" t="s">
        <v>31</v>
      </c>
      <c r="C118" t="s">
        <v>32</v>
      </c>
      <c r="D118" t="s">
        <v>75</v>
      </c>
      <c r="E118" t="s">
        <v>161</v>
      </c>
      <c r="F118" t="s">
        <v>142</v>
      </c>
      <c r="G118" t="s">
        <v>187</v>
      </c>
      <c r="H118" t="b">
        <v>0</v>
      </c>
      <c r="I118">
        <v>0</v>
      </c>
      <c r="J118" t="s">
        <v>66</v>
      </c>
    </row>
    <row r="119" spans="1:10">
      <c r="A119">
        <v>16</v>
      </c>
      <c r="B119" t="s">
        <v>31</v>
      </c>
      <c r="C119" t="s">
        <v>32</v>
      </c>
      <c r="D119" t="s">
        <v>63</v>
      </c>
      <c r="E119" t="s">
        <v>161</v>
      </c>
      <c r="F119" t="s">
        <v>220</v>
      </c>
      <c r="G119" t="s">
        <v>222</v>
      </c>
      <c r="H119" t="b">
        <v>0</v>
      </c>
      <c r="I119">
        <v>0</v>
      </c>
      <c r="J119" t="s">
        <v>66</v>
      </c>
    </row>
    <row r="120" spans="1:10">
      <c r="A120">
        <v>16</v>
      </c>
      <c r="B120" t="s">
        <v>31</v>
      </c>
      <c r="C120" t="s">
        <v>32</v>
      </c>
      <c r="D120" t="s">
        <v>108</v>
      </c>
      <c r="E120" t="s">
        <v>137</v>
      </c>
      <c r="F120" t="s">
        <v>144</v>
      </c>
      <c r="G120" t="s">
        <v>145</v>
      </c>
      <c r="H120" t="b">
        <v>0</v>
      </c>
      <c r="I120">
        <v>0</v>
      </c>
      <c r="J120" t="s">
        <v>66</v>
      </c>
    </row>
    <row r="121" spans="1:10">
      <c r="A121">
        <v>16</v>
      </c>
      <c r="B121" t="s">
        <v>31</v>
      </c>
      <c r="C121" t="s">
        <v>32</v>
      </c>
      <c r="D121" t="s">
        <v>108</v>
      </c>
      <c r="E121" t="s">
        <v>137</v>
      </c>
      <c r="F121" t="s">
        <v>202</v>
      </c>
      <c r="G121" t="s">
        <v>134</v>
      </c>
      <c r="H121" t="b">
        <v>1</v>
      </c>
      <c r="I121">
        <v>0</v>
      </c>
      <c r="J121" t="s">
        <v>203</v>
      </c>
    </row>
    <row r="122" spans="1:10">
      <c r="A122">
        <v>16</v>
      </c>
      <c r="B122" t="s">
        <v>31</v>
      </c>
      <c r="C122" t="s">
        <v>32</v>
      </c>
      <c r="D122" t="s">
        <v>108</v>
      </c>
      <c r="E122" t="s">
        <v>137</v>
      </c>
      <c r="F122" t="s">
        <v>207</v>
      </c>
      <c r="G122" t="s">
        <v>181</v>
      </c>
      <c r="H122" t="b">
        <v>0</v>
      </c>
      <c r="I122">
        <v>0</v>
      </c>
      <c r="J122" t="s">
        <v>66</v>
      </c>
    </row>
    <row r="123" spans="1:10">
      <c r="A123">
        <v>16</v>
      </c>
      <c r="B123" t="s">
        <v>31</v>
      </c>
      <c r="C123" t="s">
        <v>32</v>
      </c>
      <c r="D123" t="s">
        <v>96</v>
      </c>
      <c r="E123" t="s">
        <v>132</v>
      </c>
      <c r="F123" t="s">
        <v>147</v>
      </c>
      <c r="G123" t="s">
        <v>134</v>
      </c>
      <c r="H123" t="b">
        <v>0</v>
      </c>
      <c r="I123">
        <v>0</v>
      </c>
      <c r="J123" t="s">
        <v>148</v>
      </c>
    </row>
    <row r="124" spans="1:10">
      <c r="A124">
        <v>16</v>
      </c>
      <c r="B124" t="s">
        <v>31</v>
      </c>
      <c r="C124" t="s">
        <v>32</v>
      </c>
      <c r="D124" t="s">
        <v>96</v>
      </c>
      <c r="E124" t="s">
        <v>132</v>
      </c>
      <c r="F124" t="s">
        <v>151</v>
      </c>
      <c r="G124" t="s">
        <v>134</v>
      </c>
      <c r="H124" t="b">
        <v>0</v>
      </c>
      <c r="I124">
        <v>0</v>
      </c>
      <c r="J124" t="s">
        <v>152</v>
      </c>
    </row>
    <row r="125" spans="1:10">
      <c r="A125">
        <v>17</v>
      </c>
      <c r="B125" t="s">
        <v>32</v>
      </c>
      <c r="C125" t="s">
        <v>33</v>
      </c>
      <c r="D125" t="s">
        <v>83</v>
      </c>
      <c r="E125" t="s">
        <v>132</v>
      </c>
      <c r="F125" t="s">
        <v>167</v>
      </c>
      <c r="G125" t="s">
        <v>168</v>
      </c>
      <c r="H125" t="b">
        <v>0</v>
      </c>
      <c r="I125">
        <v>0</v>
      </c>
      <c r="J125" t="s">
        <v>66</v>
      </c>
    </row>
    <row r="126" spans="1:10">
      <c r="A126">
        <v>17</v>
      </c>
      <c r="B126" t="s">
        <v>32</v>
      </c>
      <c r="C126" t="s">
        <v>33</v>
      </c>
      <c r="D126" t="s">
        <v>103</v>
      </c>
      <c r="E126" t="s">
        <v>150</v>
      </c>
      <c r="F126" t="s">
        <v>223</v>
      </c>
      <c r="G126" t="s">
        <v>134</v>
      </c>
      <c r="H126" t="b">
        <v>1</v>
      </c>
      <c r="I126">
        <v>0</v>
      </c>
      <c r="J126" t="s">
        <v>139</v>
      </c>
    </row>
    <row r="127" spans="1:10">
      <c r="A127">
        <v>17</v>
      </c>
      <c r="B127" t="s">
        <v>32</v>
      </c>
      <c r="C127" t="s">
        <v>33</v>
      </c>
      <c r="D127" t="s">
        <v>103</v>
      </c>
      <c r="E127" t="s">
        <v>150</v>
      </c>
      <c r="F127" t="s">
        <v>151</v>
      </c>
      <c r="G127" t="s">
        <v>134</v>
      </c>
      <c r="H127" t="b">
        <v>1</v>
      </c>
      <c r="I127">
        <v>0</v>
      </c>
      <c r="J127" t="s">
        <v>152</v>
      </c>
    </row>
    <row r="128" spans="1:10">
      <c r="A128">
        <v>17</v>
      </c>
      <c r="B128" t="s">
        <v>32</v>
      </c>
      <c r="C128" t="s">
        <v>33</v>
      </c>
      <c r="D128" t="s">
        <v>103</v>
      </c>
      <c r="E128" t="s">
        <v>150</v>
      </c>
      <c r="F128" t="s">
        <v>224</v>
      </c>
      <c r="G128" t="s">
        <v>134</v>
      </c>
      <c r="H128" t="b">
        <v>1</v>
      </c>
      <c r="I128">
        <v>0</v>
      </c>
      <c r="J128" t="s">
        <v>139</v>
      </c>
    </row>
    <row r="129" spans="1:10">
      <c r="A129">
        <v>17</v>
      </c>
      <c r="B129" t="s">
        <v>32</v>
      </c>
      <c r="C129" t="s">
        <v>33</v>
      </c>
      <c r="D129" t="s">
        <v>103</v>
      </c>
      <c r="E129" t="s">
        <v>150</v>
      </c>
      <c r="F129" t="s">
        <v>173</v>
      </c>
      <c r="G129" t="s">
        <v>168</v>
      </c>
      <c r="H129" t="b">
        <v>0</v>
      </c>
      <c r="I129">
        <v>0</v>
      </c>
      <c r="J129" t="s">
        <v>66</v>
      </c>
    </row>
    <row r="130" spans="1:10">
      <c r="A130">
        <v>18</v>
      </c>
      <c r="B130" t="s">
        <v>33</v>
      </c>
      <c r="C130" t="s">
        <v>34</v>
      </c>
      <c r="D130" t="s">
        <v>69</v>
      </c>
      <c r="E130" t="s">
        <v>132</v>
      </c>
      <c r="F130" t="s">
        <v>225</v>
      </c>
      <c r="G130" t="s">
        <v>226</v>
      </c>
      <c r="H130" t="b">
        <v>0</v>
      </c>
      <c r="I130">
        <v>0</v>
      </c>
      <c r="J130" t="s">
        <v>66</v>
      </c>
    </row>
    <row r="131" spans="1:10">
      <c r="A131">
        <v>18</v>
      </c>
      <c r="B131" t="s">
        <v>33</v>
      </c>
      <c r="C131" t="s">
        <v>34</v>
      </c>
      <c r="D131" t="s">
        <v>69</v>
      </c>
      <c r="E131" t="s">
        <v>161</v>
      </c>
      <c r="F131" t="s">
        <v>227</v>
      </c>
      <c r="G131" t="s">
        <v>226</v>
      </c>
      <c r="H131" t="b">
        <v>0</v>
      </c>
      <c r="I131">
        <v>0</v>
      </c>
      <c r="J131" t="s">
        <v>66</v>
      </c>
    </row>
    <row r="132" spans="1:10">
      <c r="A132">
        <v>18</v>
      </c>
      <c r="B132" t="s">
        <v>33</v>
      </c>
      <c r="C132" t="s">
        <v>34</v>
      </c>
      <c r="D132" t="s">
        <v>81</v>
      </c>
      <c r="E132" t="s">
        <v>161</v>
      </c>
      <c r="F132" t="s">
        <v>228</v>
      </c>
      <c r="G132" t="s">
        <v>229</v>
      </c>
      <c r="H132" t="b">
        <v>0</v>
      </c>
      <c r="I132">
        <v>0</v>
      </c>
      <c r="J132" t="s">
        <v>66</v>
      </c>
    </row>
    <row r="133" spans="1:10">
      <c r="A133">
        <v>19</v>
      </c>
      <c r="B133" t="s">
        <v>34</v>
      </c>
      <c r="C133" t="s">
        <v>35</v>
      </c>
      <c r="D133" t="s">
        <v>69</v>
      </c>
      <c r="E133" t="s">
        <v>132</v>
      </c>
      <c r="F133" t="s">
        <v>230</v>
      </c>
      <c r="G133" t="s">
        <v>226</v>
      </c>
      <c r="H133" t="b">
        <v>0</v>
      </c>
      <c r="I133">
        <v>0</v>
      </c>
      <c r="J133" t="s">
        <v>66</v>
      </c>
    </row>
    <row r="134" spans="1:10">
      <c r="A134">
        <v>19</v>
      </c>
      <c r="B134" t="s">
        <v>34</v>
      </c>
      <c r="C134" t="s">
        <v>35</v>
      </c>
      <c r="D134" t="s">
        <v>69</v>
      </c>
      <c r="E134" t="s">
        <v>132</v>
      </c>
      <c r="F134" t="s">
        <v>231</v>
      </c>
      <c r="G134" t="s">
        <v>226</v>
      </c>
      <c r="H134" t="b">
        <v>0</v>
      </c>
      <c r="I134">
        <v>0</v>
      </c>
      <c r="J134" t="s">
        <v>66</v>
      </c>
    </row>
    <row r="135" spans="1:10">
      <c r="A135">
        <v>19</v>
      </c>
      <c r="B135" t="s">
        <v>34</v>
      </c>
      <c r="C135" t="s">
        <v>35</v>
      </c>
      <c r="D135" t="s">
        <v>69</v>
      </c>
      <c r="E135" t="s">
        <v>135</v>
      </c>
      <c r="F135" t="s">
        <v>225</v>
      </c>
      <c r="G135" t="s">
        <v>226</v>
      </c>
      <c r="H135" t="b">
        <v>0</v>
      </c>
      <c r="I135">
        <v>0</v>
      </c>
      <c r="J135" t="s">
        <v>66</v>
      </c>
    </row>
    <row r="136" spans="1:10">
      <c r="A136">
        <v>19</v>
      </c>
      <c r="B136" t="s">
        <v>34</v>
      </c>
      <c r="C136" t="s">
        <v>35</v>
      </c>
      <c r="D136" t="s">
        <v>69</v>
      </c>
      <c r="E136" t="s">
        <v>135</v>
      </c>
      <c r="F136" t="s">
        <v>227</v>
      </c>
      <c r="G136" t="s">
        <v>226</v>
      </c>
      <c r="H136" t="b">
        <v>0</v>
      </c>
      <c r="I136">
        <v>0</v>
      </c>
      <c r="J136" t="s">
        <v>66</v>
      </c>
    </row>
    <row r="137" spans="1:10">
      <c r="A137">
        <v>20</v>
      </c>
      <c r="B137" t="s">
        <v>35</v>
      </c>
      <c r="C137" t="s">
        <v>36</v>
      </c>
      <c r="D137" t="s">
        <v>69</v>
      </c>
      <c r="E137" t="s">
        <v>135</v>
      </c>
      <c r="F137" t="s">
        <v>230</v>
      </c>
      <c r="G137" t="s">
        <v>226</v>
      </c>
      <c r="H137" t="b">
        <v>0</v>
      </c>
      <c r="I137">
        <v>0</v>
      </c>
      <c r="J137" t="s">
        <v>66</v>
      </c>
    </row>
    <row r="138" spans="1:10">
      <c r="A138">
        <v>20</v>
      </c>
      <c r="B138" t="s">
        <v>35</v>
      </c>
      <c r="C138" t="s">
        <v>36</v>
      </c>
      <c r="D138" t="s">
        <v>69</v>
      </c>
      <c r="E138" t="s">
        <v>132</v>
      </c>
      <c r="F138" t="s">
        <v>232</v>
      </c>
      <c r="G138" t="s">
        <v>226</v>
      </c>
      <c r="H138" t="b">
        <v>0</v>
      </c>
      <c r="I138">
        <v>0</v>
      </c>
      <c r="J138" t="s">
        <v>66</v>
      </c>
    </row>
    <row r="139" spans="1:10">
      <c r="A139">
        <v>21</v>
      </c>
      <c r="B139" t="s">
        <v>36</v>
      </c>
      <c r="C139" t="s">
        <v>37</v>
      </c>
      <c r="D139" t="s">
        <v>75</v>
      </c>
      <c r="E139" t="s">
        <v>135</v>
      </c>
      <c r="F139" t="s">
        <v>180</v>
      </c>
      <c r="G139" t="s">
        <v>181</v>
      </c>
      <c r="H139" t="b">
        <v>0</v>
      </c>
      <c r="I139">
        <v>0</v>
      </c>
      <c r="J139" t="s">
        <v>66</v>
      </c>
    </row>
    <row r="140" spans="1:10">
      <c r="A140">
        <v>21</v>
      </c>
      <c r="B140" t="s">
        <v>36</v>
      </c>
      <c r="C140" t="s">
        <v>37</v>
      </c>
      <c r="D140" t="s">
        <v>75</v>
      </c>
      <c r="E140" t="s">
        <v>132</v>
      </c>
      <c r="F140" t="s">
        <v>207</v>
      </c>
      <c r="G140" t="s">
        <v>233</v>
      </c>
      <c r="H140" t="b">
        <v>0</v>
      </c>
      <c r="I140">
        <v>0</v>
      </c>
      <c r="J140" t="s">
        <v>66</v>
      </c>
    </row>
    <row r="141" spans="1:10">
      <c r="A141">
        <v>21</v>
      </c>
      <c r="B141" t="s">
        <v>36</v>
      </c>
      <c r="C141" t="s">
        <v>37</v>
      </c>
      <c r="D141" t="s">
        <v>83</v>
      </c>
      <c r="E141" t="s">
        <v>135</v>
      </c>
      <c r="F141" t="s">
        <v>167</v>
      </c>
      <c r="G141" t="s">
        <v>168</v>
      </c>
      <c r="H141" t="b">
        <v>0</v>
      </c>
      <c r="I141">
        <v>0</v>
      </c>
      <c r="J141" t="s">
        <v>66</v>
      </c>
    </row>
    <row r="142" spans="1:10">
      <c r="A142">
        <v>21</v>
      </c>
      <c r="B142" t="s">
        <v>36</v>
      </c>
      <c r="C142" t="s">
        <v>37</v>
      </c>
      <c r="D142" t="s">
        <v>83</v>
      </c>
      <c r="E142" t="s">
        <v>135</v>
      </c>
      <c r="F142" t="s">
        <v>153</v>
      </c>
      <c r="G142" t="s">
        <v>187</v>
      </c>
      <c r="H142" t="b">
        <v>0</v>
      </c>
      <c r="I142">
        <v>0</v>
      </c>
      <c r="J142" t="s">
        <v>66</v>
      </c>
    </row>
    <row r="143" spans="1:10">
      <c r="A143">
        <v>21</v>
      </c>
      <c r="B143" t="s">
        <v>36</v>
      </c>
      <c r="C143" t="s">
        <v>37</v>
      </c>
      <c r="D143" t="s">
        <v>83</v>
      </c>
      <c r="E143" t="s">
        <v>132</v>
      </c>
      <c r="F143" t="s">
        <v>234</v>
      </c>
      <c r="G143" t="s">
        <v>168</v>
      </c>
      <c r="H143" t="b">
        <v>0</v>
      </c>
      <c r="I143">
        <v>0</v>
      </c>
      <c r="J143" t="s">
        <v>66</v>
      </c>
    </row>
    <row r="144" spans="1:10">
      <c r="A144">
        <v>21</v>
      </c>
      <c r="B144" t="s">
        <v>36</v>
      </c>
      <c r="C144" t="s">
        <v>37</v>
      </c>
      <c r="D144" t="s">
        <v>83</v>
      </c>
      <c r="E144" t="s">
        <v>132</v>
      </c>
      <c r="F144" t="s">
        <v>235</v>
      </c>
      <c r="G144" t="s">
        <v>187</v>
      </c>
      <c r="H144" t="b">
        <v>0</v>
      </c>
      <c r="I144">
        <v>0</v>
      </c>
      <c r="J144" t="s">
        <v>66</v>
      </c>
    </row>
    <row r="145" spans="1:10">
      <c r="A145">
        <v>21</v>
      </c>
      <c r="B145" t="s">
        <v>36</v>
      </c>
      <c r="C145" t="s">
        <v>37</v>
      </c>
      <c r="D145" t="s">
        <v>99</v>
      </c>
      <c r="E145" t="s">
        <v>132</v>
      </c>
      <c r="F145" t="s">
        <v>236</v>
      </c>
      <c r="G145" t="s">
        <v>134</v>
      </c>
      <c r="H145" t="b">
        <v>0</v>
      </c>
      <c r="I145">
        <v>0</v>
      </c>
      <c r="J145" t="s">
        <v>66</v>
      </c>
    </row>
    <row r="146" spans="1:10">
      <c r="A146">
        <v>21</v>
      </c>
      <c r="B146" t="s">
        <v>36</v>
      </c>
      <c r="C146" t="s">
        <v>37</v>
      </c>
      <c r="D146" t="s">
        <v>99</v>
      </c>
      <c r="E146" t="s">
        <v>132</v>
      </c>
      <c r="F146" t="s">
        <v>234</v>
      </c>
      <c r="G146" t="s">
        <v>189</v>
      </c>
      <c r="H146" t="b">
        <v>1</v>
      </c>
      <c r="I146">
        <v>0</v>
      </c>
      <c r="J146" t="s">
        <v>66</v>
      </c>
    </row>
    <row r="147" spans="1:10">
      <c r="A147">
        <v>21</v>
      </c>
      <c r="B147" t="s">
        <v>36</v>
      </c>
      <c r="C147" t="s">
        <v>37</v>
      </c>
      <c r="D147" t="s">
        <v>99</v>
      </c>
      <c r="E147" t="s">
        <v>132</v>
      </c>
      <c r="F147" t="s">
        <v>237</v>
      </c>
      <c r="G147" t="s">
        <v>134</v>
      </c>
      <c r="H147" t="b">
        <v>0</v>
      </c>
      <c r="I147">
        <v>0</v>
      </c>
      <c r="J147" t="s">
        <v>66</v>
      </c>
    </row>
    <row r="148" spans="1:10">
      <c r="A148">
        <v>21</v>
      </c>
      <c r="B148" t="s">
        <v>36</v>
      </c>
      <c r="C148" t="s">
        <v>37</v>
      </c>
      <c r="D148" t="s">
        <v>99</v>
      </c>
      <c r="E148" t="s">
        <v>135</v>
      </c>
      <c r="F148" t="s">
        <v>238</v>
      </c>
      <c r="G148" t="s">
        <v>134</v>
      </c>
      <c r="H148" t="b">
        <v>0</v>
      </c>
      <c r="I148">
        <v>0</v>
      </c>
      <c r="J148" t="s">
        <v>66</v>
      </c>
    </row>
    <row r="149" spans="1:10">
      <c r="A149">
        <v>21</v>
      </c>
      <c r="B149" t="s">
        <v>36</v>
      </c>
      <c r="C149" t="s">
        <v>37</v>
      </c>
      <c r="D149" t="s">
        <v>99</v>
      </c>
      <c r="E149" t="s">
        <v>135</v>
      </c>
      <c r="F149" t="s">
        <v>188</v>
      </c>
      <c r="G149" t="s">
        <v>189</v>
      </c>
      <c r="H149" t="b">
        <v>1</v>
      </c>
      <c r="I149">
        <v>0</v>
      </c>
      <c r="J149" t="s">
        <v>66</v>
      </c>
    </row>
    <row r="150" spans="1:10">
      <c r="A150">
        <v>21</v>
      </c>
      <c r="B150" t="s">
        <v>36</v>
      </c>
      <c r="C150" t="s">
        <v>37</v>
      </c>
      <c r="D150" t="s">
        <v>99</v>
      </c>
      <c r="E150" t="s">
        <v>135</v>
      </c>
      <c r="F150" t="s">
        <v>239</v>
      </c>
      <c r="G150" t="s">
        <v>134</v>
      </c>
      <c r="H150" t="b">
        <v>0</v>
      </c>
      <c r="I150">
        <v>0</v>
      </c>
      <c r="J150" t="s">
        <v>66</v>
      </c>
    </row>
    <row r="151" spans="1:10">
      <c r="A151">
        <v>21</v>
      </c>
      <c r="B151" t="s">
        <v>36</v>
      </c>
      <c r="C151" t="s">
        <v>37</v>
      </c>
      <c r="D151" t="s">
        <v>103</v>
      </c>
      <c r="E151" t="s">
        <v>132</v>
      </c>
      <c r="F151" t="s">
        <v>240</v>
      </c>
      <c r="G151" t="s">
        <v>134</v>
      </c>
      <c r="H151" t="b">
        <v>1</v>
      </c>
      <c r="I151">
        <v>0</v>
      </c>
      <c r="J151" t="s">
        <v>66</v>
      </c>
    </row>
    <row r="152" spans="1:10">
      <c r="A152">
        <v>21</v>
      </c>
      <c r="B152" t="s">
        <v>36</v>
      </c>
      <c r="C152" t="s">
        <v>37</v>
      </c>
      <c r="D152" t="s">
        <v>103</v>
      </c>
      <c r="E152" t="s">
        <v>132</v>
      </c>
      <c r="F152" t="s">
        <v>234</v>
      </c>
      <c r="G152" t="s">
        <v>168</v>
      </c>
      <c r="H152" t="b">
        <v>0</v>
      </c>
      <c r="I152">
        <v>0</v>
      </c>
      <c r="J152" t="s">
        <v>66</v>
      </c>
    </row>
    <row r="153" spans="1:10">
      <c r="A153">
        <v>21</v>
      </c>
      <c r="B153" t="s">
        <v>36</v>
      </c>
      <c r="C153" t="s">
        <v>37</v>
      </c>
      <c r="D153" t="s">
        <v>103</v>
      </c>
      <c r="E153" t="s">
        <v>201</v>
      </c>
      <c r="F153" t="s">
        <v>223</v>
      </c>
      <c r="G153" t="s">
        <v>134</v>
      </c>
      <c r="H153" t="b">
        <v>0</v>
      </c>
      <c r="I153">
        <v>0</v>
      </c>
      <c r="J153" t="s">
        <v>139</v>
      </c>
    </row>
    <row r="154" spans="1:10">
      <c r="A154">
        <v>21</v>
      </c>
      <c r="B154" t="s">
        <v>36</v>
      </c>
      <c r="C154" t="s">
        <v>37</v>
      </c>
      <c r="D154" t="s">
        <v>103</v>
      </c>
      <c r="E154" t="s">
        <v>201</v>
      </c>
      <c r="F154" t="s">
        <v>151</v>
      </c>
      <c r="G154" t="s">
        <v>134</v>
      </c>
      <c r="H154" t="b">
        <v>0</v>
      </c>
      <c r="I154">
        <v>0</v>
      </c>
      <c r="J154" t="s">
        <v>152</v>
      </c>
    </row>
    <row r="155" spans="1:10">
      <c r="A155">
        <v>21</v>
      </c>
      <c r="B155" t="s">
        <v>36</v>
      </c>
      <c r="C155" t="s">
        <v>37</v>
      </c>
      <c r="D155" t="s">
        <v>103</v>
      </c>
      <c r="E155" t="s">
        <v>201</v>
      </c>
      <c r="F155" t="s">
        <v>224</v>
      </c>
      <c r="G155" t="s">
        <v>134</v>
      </c>
      <c r="H155" t="b">
        <v>0</v>
      </c>
      <c r="I155">
        <v>0</v>
      </c>
      <c r="J155" t="s">
        <v>139</v>
      </c>
    </row>
    <row r="156" spans="1:10">
      <c r="A156">
        <v>21</v>
      </c>
      <c r="B156" t="s">
        <v>36</v>
      </c>
      <c r="C156" t="s">
        <v>37</v>
      </c>
      <c r="D156" t="s">
        <v>103</v>
      </c>
      <c r="E156" t="s">
        <v>135</v>
      </c>
      <c r="F156" t="s">
        <v>173</v>
      </c>
      <c r="G156" t="s">
        <v>168</v>
      </c>
      <c r="H156" t="b">
        <v>0</v>
      </c>
      <c r="I156">
        <v>0</v>
      </c>
      <c r="J156" t="s">
        <v>66</v>
      </c>
    </row>
    <row r="157" spans="1:10">
      <c r="A157">
        <v>21</v>
      </c>
      <c r="B157" t="s">
        <v>36</v>
      </c>
      <c r="C157" t="s">
        <v>37</v>
      </c>
      <c r="D157" t="s">
        <v>63</v>
      </c>
      <c r="E157" t="s">
        <v>135</v>
      </c>
      <c r="F157" t="s">
        <v>194</v>
      </c>
      <c r="G157" t="s">
        <v>195</v>
      </c>
      <c r="H157" t="b">
        <v>0</v>
      </c>
      <c r="I157">
        <v>0</v>
      </c>
      <c r="J157" t="s">
        <v>66</v>
      </c>
    </row>
    <row r="158" spans="1:10">
      <c r="A158">
        <v>21</v>
      </c>
      <c r="B158" t="s">
        <v>36</v>
      </c>
      <c r="C158" t="s">
        <v>37</v>
      </c>
      <c r="D158" t="s">
        <v>63</v>
      </c>
      <c r="E158" t="s">
        <v>135</v>
      </c>
      <c r="F158" t="s">
        <v>155</v>
      </c>
      <c r="G158" t="s">
        <v>134</v>
      </c>
      <c r="H158" t="b">
        <v>0</v>
      </c>
      <c r="I158">
        <v>0</v>
      </c>
      <c r="J158" t="s">
        <v>66</v>
      </c>
    </row>
    <row r="159" spans="1:10">
      <c r="A159">
        <v>21</v>
      </c>
      <c r="B159" t="s">
        <v>36</v>
      </c>
      <c r="C159" t="s">
        <v>37</v>
      </c>
      <c r="D159" t="s">
        <v>63</v>
      </c>
      <c r="E159" t="s">
        <v>135</v>
      </c>
      <c r="F159" t="s">
        <v>196</v>
      </c>
      <c r="G159" t="s">
        <v>189</v>
      </c>
      <c r="H159" t="b">
        <v>0</v>
      </c>
      <c r="I159">
        <v>0</v>
      </c>
      <c r="J159" t="s">
        <v>66</v>
      </c>
    </row>
    <row r="160" spans="1:10">
      <c r="A160">
        <v>21</v>
      </c>
      <c r="B160" t="s">
        <v>36</v>
      </c>
      <c r="C160" t="s">
        <v>37</v>
      </c>
      <c r="D160" t="s">
        <v>63</v>
      </c>
      <c r="E160" t="s">
        <v>132</v>
      </c>
      <c r="F160" t="s">
        <v>241</v>
      </c>
      <c r="G160" t="s">
        <v>134</v>
      </c>
      <c r="H160" t="b">
        <v>0</v>
      </c>
      <c r="I160">
        <v>0</v>
      </c>
      <c r="J160" t="s">
        <v>66</v>
      </c>
    </row>
    <row r="161" spans="1:10">
      <c r="A161">
        <v>21</v>
      </c>
      <c r="B161" t="s">
        <v>36</v>
      </c>
      <c r="C161" t="s">
        <v>37</v>
      </c>
      <c r="D161" t="s">
        <v>63</v>
      </c>
      <c r="E161" t="s">
        <v>132</v>
      </c>
      <c r="F161" t="s">
        <v>242</v>
      </c>
      <c r="G161" t="s">
        <v>195</v>
      </c>
      <c r="H161" t="b">
        <v>0</v>
      </c>
      <c r="I161">
        <v>0</v>
      </c>
      <c r="J161" t="s">
        <v>66</v>
      </c>
    </row>
    <row r="162" spans="1:10">
      <c r="A162">
        <v>21</v>
      </c>
      <c r="B162" t="s">
        <v>36</v>
      </c>
      <c r="C162" t="s">
        <v>37</v>
      </c>
      <c r="D162" t="s">
        <v>63</v>
      </c>
      <c r="E162" t="s">
        <v>132</v>
      </c>
      <c r="F162" t="s">
        <v>207</v>
      </c>
      <c r="G162" t="s">
        <v>189</v>
      </c>
      <c r="H162" t="b">
        <v>0</v>
      </c>
      <c r="I162">
        <v>0</v>
      </c>
      <c r="J162" t="s">
        <v>66</v>
      </c>
    </row>
    <row r="163" spans="1:10">
      <c r="A163">
        <v>21</v>
      </c>
      <c r="B163" t="s">
        <v>36</v>
      </c>
      <c r="C163" t="s">
        <v>37</v>
      </c>
      <c r="D163" t="s">
        <v>106</v>
      </c>
      <c r="E163" t="s">
        <v>135</v>
      </c>
      <c r="F163" t="s">
        <v>199</v>
      </c>
      <c r="G163" t="s">
        <v>189</v>
      </c>
      <c r="H163" t="b">
        <v>0</v>
      </c>
      <c r="I163">
        <v>0</v>
      </c>
      <c r="J163" t="s">
        <v>66</v>
      </c>
    </row>
    <row r="164" spans="1:10">
      <c r="A164">
        <v>21</v>
      </c>
      <c r="B164" t="s">
        <v>36</v>
      </c>
      <c r="C164" t="s">
        <v>37</v>
      </c>
      <c r="D164" t="s">
        <v>106</v>
      </c>
      <c r="E164" t="s">
        <v>132</v>
      </c>
      <c r="F164" t="s">
        <v>234</v>
      </c>
      <c r="G164" t="s">
        <v>189</v>
      </c>
      <c r="H164" t="b">
        <v>0</v>
      </c>
      <c r="I164">
        <v>0</v>
      </c>
      <c r="J164" t="s">
        <v>66</v>
      </c>
    </row>
    <row r="165" spans="1:10">
      <c r="A165">
        <v>21</v>
      </c>
      <c r="B165" t="s">
        <v>36</v>
      </c>
      <c r="C165" t="s">
        <v>37</v>
      </c>
      <c r="D165" t="s">
        <v>91</v>
      </c>
      <c r="E165" t="s">
        <v>161</v>
      </c>
      <c r="F165" t="s">
        <v>207</v>
      </c>
      <c r="G165" t="s">
        <v>233</v>
      </c>
      <c r="H165" t="b">
        <v>0</v>
      </c>
      <c r="I165">
        <v>0</v>
      </c>
      <c r="J165" t="s">
        <v>66</v>
      </c>
    </row>
    <row r="166" spans="1:10">
      <c r="A166">
        <v>21</v>
      </c>
      <c r="B166" t="s">
        <v>36</v>
      </c>
      <c r="C166" t="s">
        <v>37</v>
      </c>
      <c r="D166" t="s">
        <v>68</v>
      </c>
      <c r="E166" t="s">
        <v>135</v>
      </c>
      <c r="F166" t="s">
        <v>153</v>
      </c>
      <c r="G166" t="s">
        <v>187</v>
      </c>
      <c r="H166" t="b">
        <v>0</v>
      </c>
      <c r="I166">
        <v>0</v>
      </c>
      <c r="J166" t="s">
        <v>66</v>
      </c>
    </row>
    <row r="167" spans="1:10">
      <c r="A167">
        <v>21</v>
      </c>
      <c r="B167" t="s">
        <v>36</v>
      </c>
      <c r="C167" t="s">
        <v>37</v>
      </c>
      <c r="D167" t="s">
        <v>68</v>
      </c>
      <c r="E167" t="s">
        <v>132</v>
      </c>
      <c r="F167" t="s">
        <v>235</v>
      </c>
      <c r="G167" t="s">
        <v>187</v>
      </c>
      <c r="H167" t="b">
        <v>0</v>
      </c>
      <c r="I167">
        <v>0</v>
      </c>
      <c r="J167" t="s">
        <v>66</v>
      </c>
    </row>
    <row r="168" spans="1:10">
      <c r="A168">
        <v>21</v>
      </c>
      <c r="B168" t="s">
        <v>36</v>
      </c>
      <c r="C168" t="s">
        <v>37</v>
      </c>
      <c r="D168" t="s">
        <v>70</v>
      </c>
      <c r="E168" t="s">
        <v>132</v>
      </c>
      <c r="F168" t="s">
        <v>243</v>
      </c>
      <c r="G168" t="s">
        <v>134</v>
      </c>
      <c r="H168" t="b">
        <v>0</v>
      </c>
      <c r="I168">
        <v>0</v>
      </c>
      <c r="J168" t="s">
        <v>66</v>
      </c>
    </row>
    <row r="169" spans="1:10">
      <c r="A169">
        <v>21</v>
      </c>
      <c r="B169" t="s">
        <v>36</v>
      </c>
      <c r="C169" t="s">
        <v>37</v>
      </c>
      <c r="D169" t="s">
        <v>70</v>
      </c>
      <c r="E169" t="s">
        <v>132</v>
      </c>
      <c r="F169" t="s">
        <v>235</v>
      </c>
      <c r="G169" t="s">
        <v>143</v>
      </c>
      <c r="H169" t="b">
        <v>0</v>
      </c>
      <c r="I169">
        <v>0</v>
      </c>
      <c r="J169" t="s">
        <v>66</v>
      </c>
    </row>
    <row r="170" spans="1:10">
      <c r="A170">
        <v>21</v>
      </c>
      <c r="B170" t="s">
        <v>36</v>
      </c>
      <c r="C170" t="s">
        <v>37</v>
      </c>
      <c r="D170" t="s">
        <v>70</v>
      </c>
      <c r="E170" t="s">
        <v>135</v>
      </c>
      <c r="F170" t="s">
        <v>133</v>
      </c>
      <c r="G170" t="s">
        <v>134</v>
      </c>
      <c r="H170" t="b">
        <v>0</v>
      </c>
      <c r="I170">
        <v>0</v>
      </c>
      <c r="J170" t="s">
        <v>66</v>
      </c>
    </row>
    <row r="171" spans="1:10">
      <c r="A171">
        <v>21</v>
      </c>
      <c r="B171" t="s">
        <v>36</v>
      </c>
      <c r="C171" t="s">
        <v>37</v>
      </c>
      <c r="D171" t="s">
        <v>70</v>
      </c>
      <c r="E171" t="s">
        <v>135</v>
      </c>
      <c r="F171" t="s">
        <v>153</v>
      </c>
      <c r="G171" t="s">
        <v>143</v>
      </c>
      <c r="H171" t="b">
        <v>0</v>
      </c>
      <c r="I171">
        <v>0</v>
      </c>
      <c r="J171" t="s">
        <v>66</v>
      </c>
    </row>
    <row r="172" spans="1:10">
      <c r="A172">
        <v>21</v>
      </c>
      <c r="B172" t="s">
        <v>36</v>
      </c>
      <c r="C172" t="s">
        <v>37</v>
      </c>
      <c r="D172" t="s">
        <v>73</v>
      </c>
      <c r="E172" t="s">
        <v>150</v>
      </c>
      <c r="F172" t="s">
        <v>244</v>
      </c>
      <c r="G172" t="s">
        <v>187</v>
      </c>
      <c r="H172" t="b">
        <v>0</v>
      </c>
      <c r="I172">
        <v>0</v>
      </c>
      <c r="J172" t="s">
        <v>66</v>
      </c>
    </row>
    <row r="173" spans="1:10">
      <c r="A173">
        <v>21</v>
      </c>
      <c r="B173" t="s">
        <v>36</v>
      </c>
      <c r="C173" t="s">
        <v>37</v>
      </c>
      <c r="D173" t="s">
        <v>73</v>
      </c>
      <c r="E173" t="s">
        <v>150</v>
      </c>
      <c r="F173" t="s">
        <v>245</v>
      </c>
      <c r="G173" t="s">
        <v>226</v>
      </c>
      <c r="H173" t="b">
        <v>0</v>
      </c>
      <c r="I173">
        <v>0</v>
      </c>
      <c r="J173" t="s">
        <v>66</v>
      </c>
    </row>
    <row r="174" spans="1:10">
      <c r="A174">
        <v>21</v>
      </c>
      <c r="B174" t="s">
        <v>36</v>
      </c>
      <c r="C174" t="s">
        <v>37</v>
      </c>
      <c r="D174" t="s">
        <v>73</v>
      </c>
      <c r="E174" t="s">
        <v>150</v>
      </c>
      <c r="F174" t="s">
        <v>246</v>
      </c>
      <c r="G174" t="s">
        <v>134</v>
      </c>
      <c r="H174" t="b">
        <v>1</v>
      </c>
      <c r="I174">
        <v>0</v>
      </c>
      <c r="J174" t="s">
        <v>66</v>
      </c>
    </row>
    <row r="175" spans="1:10">
      <c r="A175">
        <v>21</v>
      </c>
      <c r="B175" t="s">
        <v>36</v>
      </c>
      <c r="C175" t="s">
        <v>37</v>
      </c>
      <c r="D175" t="s">
        <v>92</v>
      </c>
      <c r="E175" t="s">
        <v>150</v>
      </c>
      <c r="F175" t="s">
        <v>147</v>
      </c>
      <c r="G175" t="s">
        <v>134</v>
      </c>
      <c r="H175" t="b">
        <v>1</v>
      </c>
      <c r="I175">
        <v>0</v>
      </c>
      <c r="J175" t="s">
        <v>148</v>
      </c>
    </row>
    <row r="176" spans="1:10">
      <c r="A176">
        <v>21</v>
      </c>
      <c r="B176" t="s">
        <v>36</v>
      </c>
      <c r="C176" t="s">
        <v>37</v>
      </c>
      <c r="D176" t="s">
        <v>92</v>
      </c>
      <c r="E176" t="s">
        <v>150</v>
      </c>
      <c r="F176" t="s">
        <v>151</v>
      </c>
      <c r="G176" t="s">
        <v>134</v>
      </c>
      <c r="H176" t="b">
        <v>1</v>
      </c>
      <c r="I176">
        <v>0</v>
      </c>
      <c r="J176" t="s">
        <v>152</v>
      </c>
    </row>
    <row r="177" spans="1:10">
      <c r="A177">
        <v>21</v>
      </c>
      <c r="B177" t="s">
        <v>36</v>
      </c>
      <c r="C177" t="s">
        <v>37</v>
      </c>
      <c r="D177" t="s">
        <v>84</v>
      </c>
      <c r="E177" t="s">
        <v>150</v>
      </c>
      <c r="F177" t="s">
        <v>247</v>
      </c>
      <c r="G177" t="s">
        <v>134</v>
      </c>
      <c r="H177" t="b">
        <v>0</v>
      </c>
      <c r="I177">
        <v>0</v>
      </c>
      <c r="J177" t="s">
        <v>66</v>
      </c>
    </row>
    <row r="178" spans="1:10">
      <c r="A178">
        <v>21</v>
      </c>
      <c r="B178" t="s">
        <v>36</v>
      </c>
      <c r="C178" t="s">
        <v>37</v>
      </c>
      <c r="D178" t="s">
        <v>84</v>
      </c>
      <c r="E178" t="s">
        <v>150</v>
      </c>
      <c r="F178" t="s">
        <v>248</v>
      </c>
      <c r="G178" t="s">
        <v>134</v>
      </c>
      <c r="H178" t="b">
        <v>1</v>
      </c>
      <c r="I178">
        <v>0</v>
      </c>
      <c r="J178" t="s">
        <v>152</v>
      </c>
    </row>
    <row r="179" spans="1:10">
      <c r="A179">
        <v>21</v>
      </c>
      <c r="B179" t="s">
        <v>36</v>
      </c>
      <c r="C179" t="s">
        <v>37</v>
      </c>
      <c r="D179" t="s">
        <v>84</v>
      </c>
      <c r="E179" t="s">
        <v>150</v>
      </c>
      <c r="F179" t="s">
        <v>249</v>
      </c>
      <c r="G179" t="s">
        <v>134</v>
      </c>
      <c r="H179" t="b">
        <v>1</v>
      </c>
      <c r="I179">
        <v>0</v>
      </c>
      <c r="J179" t="s">
        <v>152</v>
      </c>
    </row>
    <row r="180" spans="1:10">
      <c r="A180">
        <v>21</v>
      </c>
      <c r="B180" t="s">
        <v>36</v>
      </c>
      <c r="C180" t="s">
        <v>37</v>
      </c>
      <c r="D180" t="s">
        <v>84</v>
      </c>
      <c r="E180" t="s">
        <v>150</v>
      </c>
      <c r="F180" t="s">
        <v>250</v>
      </c>
      <c r="G180" t="s">
        <v>134</v>
      </c>
      <c r="H180" t="b">
        <v>1</v>
      </c>
      <c r="I180">
        <v>0</v>
      </c>
      <c r="J180" t="s">
        <v>152</v>
      </c>
    </row>
    <row r="181" spans="1:10">
      <c r="A181">
        <v>21</v>
      </c>
      <c r="B181" t="s">
        <v>36</v>
      </c>
      <c r="C181" t="s">
        <v>37</v>
      </c>
      <c r="D181" t="s">
        <v>105</v>
      </c>
      <c r="E181" t="s">
        <v>150</v>
      </c>
      <c r="F181" t="s">
        <v>248</v>
      </c>
      <c r="G181" t="s">
        <v>134</v>
      </c>
      <c r="H181" t="b">
        <v>0</v>
      </c>
      <c r="I181">
        <v>0</v>
      </c>
      <c r="J181" t="s">
        <v>152</v>
      </c>
    </row>
    <row r="182" spans="1:10">
      <c r="A182">
        <v>21</v>
      </c>
      <c r="B182" t="s">
        <v>36</v>
      </c>
      <c r="C182" t="s">
        <v>37</v>
      </c>
      <c r="D182" t="s">
        <v>105</v>
      </c>
      <c r="E182" t="s">
        <v>150</v>
      </c>
      <c r="F182" t="s">
        <v>251</v>
      </c>
      <c r="G182" t="s">
        <v>134</v>
      </c>
      <c r="H182" t="b">
        <v>1</v>
      </c>
      <c r="I182">
        <v>0</v>
      </c>
      <c r="J182" t="s">
        <v>66</v>
      </c>
    </row>
    <row r="183" spans="1:10">
      <c r="A183">
        <v>21</v>
      </c>
      <c r="B183" t="s">
        <v>36</v>
      </c>
      <c r="C183" t="s">
        <v>37</v>
      </c>
      <c r="D183" t="s">
        <v>105</v>
      </c>
      <c r="E183" t="s">
        <v>150</v>
      </c>
      <c r="F183" t="s">
        <v>249</v>
      </c>
      <c r="G183" t="s">
        <v>134</v>
      </c>
      <c r="H183" t="b">
        <v>0</v>
      </c>
      <c r="I183">
        <v>0</v>
      </c>
      <c r="J183" t="s">
        <v>152</v>
      </c>
    </row>
    <row r="184" spans="1:10">
      <c r="A184">
        <v>21</v>
      </c>
      <c r="B184" t="s">
        <v>36</v>
      </c>
      <c r="C184" t="s">
        <v>37</v>
      </c>
      <c r="D184" t="s">
        <v>105</v>
      </c>
      <c r="E184" t="s">
        <v>150</v>
      </c>
      <c r="F184" t="s">
        <v>250</v>
      </c>
      <c r="G184" t="s">
        <v>134</v>
      </c>
      <c r="H184" t="b">
        <v>0</v>
      </c>
      <c r="I184">
        <v>0</v>
      </c>
      <c r="J184" t="s">
        <v>152</v>
      </c>
    </row>
    <row r="185" spans="1:10">
      <c r="A185">
        <v>21</v>
      </c>
      <c r="B185" t="s">
        <v>36</v>
      </c>
      <c r="C185" t="s">
        <v>37</v>
      </c>
      <c r="D185" t="s">
        <v>104</v>
      </c>
      <c r="E185" t="s">
        <v>135</v>
      </c>
      <c r="F185" t="s">
        <v>216</v>
      </c>
      <c r="G185" t="s">
        <v>134</v>
      </c>
      <c r="H185" t="b">
        <v>0</v>
      </c>
      <c r="I185">
        <v>0</v>
      </c>
      <c r="J185" t="s">
        <v>152</v>
      </c>
    </row>
    <row r="186" spans="1:10">
      <c r="A186">
        <v>21</v>
      </c>
      <c r="B186" t="s">
        <v>36</v>
      </c>
      <c r="C186" t="s">
        <v>37</v>
      </c>
      <c r="D186" t="s">
        <v>104</v>
      </c>
      <c r="E186" t="s">
        <v>135</v>
      </c>
      <c r="F186" t="s">
        <v>158</v>
      </c>
      <c r="G186" t="s">
        <v>187</v>
      </c>
      <c r="H186" t="b">
        <v>0</v>
      </c>
      <c r="I186">
        <v>0</v>
      </c>
      <c r="J186" t="s">
        <v>66</v>
      </c>
    </row>
    <row r="187" spans="1:10">
      <c r="A187">
        <v>21</v>
      </c>
      <c r="B187" t="s">
        <v>36</v>
      </c>
      <c r="C187" t="s">
        <v>37</v>
      </c>
      <c r="D187" t="s">
        <v>104</v>
      </c>
      <c r="E187" t="s">
        <v>135</v>
      </c>
      <c r="F187" t="s">
        <v>204</v>
      </c>
      <c r="G187" t="s">
        <v>145</v>
      </c>
      <c r="H187" t="b">
        <v>0</v>
      </c>
      <c r="I187">
        <v>0</v>
      </c>
      <c r="J187" t="s">
        <v>66</v>
      </c>
    </row>
    <row r="188" spans="1:10">
      <c r="A188">
        <v>21</v>
      </c>
      <c r="B188" t="s">
        <v>36</v>
      </c>
      <c r="C188" t="s">
        <v>37</v>
      </c>
      <c r="D188" t="s">
        <v>104</v>
      </c>
      <c r="E188" t="s">
        <v>135</v>
      </c>
      <c r="F188" t="s">
        <v>159</v>
      </c>
      <c r="G188" t="s">
        <v>143</v>
      </c>
      <c r="H188" t="b">
        <v>0</v>
      </c>
      <c r="I188">
        <v>0</v>
      </c>
      <c r="J188" t="s">
        <v>66</v>
      </c>
    </row>
    <row r="189" spans="1:10">
      <c r="A189">
        <v>21</v>
      </c>
      <c r="B189" t="s">
        <v>36</v>
      </c>
      <c r="C189" t="s">
        <v>37</v>
      </c>
      <c r="D189" t="s">
        <v>104</v>
      </c>
      <c r="E189" t="s">
        <v>132</v>
      </c>
      <c r="F189" t="s">
        <v>244</v>
      </c>
      <c r="G189" t="s">
        <v>187</v>
      </c>
      <c r="H189" t="b">
        <v>0</v>
      </c>
      <c r="I189">
        <v>0</v>
      </c>
      <c r="J189" t="s">
        <v>66</v>
      </c>
    </row>
    <row r="190" spans="1:10">
      <c r="A190">
        <v>21</v>
      </c>
      <c r="B190" t="s">
        <v>36</v>
      </c>
      <c r="C190" t="s">
        <v>37</v>
      </c>
      <c r="D190" t="s">
        <v>104</v>
      </c>
      <c r="E190" t="s">
        <v>132</v>
      </c>
      <c r="F190" t="s">
        <v>179</v>
      </c>
      <c r="G190" t="s">
        <v>145</v>
      </c>
      <c r="H190" t="b">
        <v>0</v>
      </c>
      <c r="I190">
        <v>0</v>
      </c>
      <c r="J190" t="s">
        <v>66</v>
      </c>
    </row>
    <row r="191" spans="1:10">
      <c r="A191">
        <v>21</v>
      </c>
      <c r="B191" t="s">
        <v>36</v>
      </c>
      <c r="C191" t="s">
        <v>37</v>
      </c>
      <c r="D191" t="s">
        <v>104</v>
      </c>
      <c r="E191" t="s">
        <v>132</v>
      </c>
      <c r="F191" t="s">
        <v>245</v>
      </c>
      <c r="G191" t="s">
        <v>143</v>
      </c>
      <c r="H191" t="b">
        <v>0</v>
      </c>
      <c r="I191">
        <v>0</v>
      </c>
      <c r="J191" t="s">
        <v>66</v>
      </c>
    </row>
    <row r="192" spans="1:10">
      <c r="A192">
        <v>21</v>
      </c>
      <c r="B192" t="s">
        <v>36</v>
      </c>
      <c r="C192" t="s">
        <v>37</v>
      </c>
      <c r="D192" t="s">
        <v>104</v>
      </c>
      <c r="E192" t="s">
        <v>132</v>
      </c>
      <c r="F192" t="s">
        <v>246</v>
      </c>
      <c r="G192" t="s">
        <v>134</v>
      </c>
      <c r="H192" t="b">
        <v>0</v>
      </c>
      <c r="I192">
        <v>0</v>
      </c>
      <c r="J192" t="s">
        <v>252</v>
      </c>
    </row>
    <row r="193" spans="1:10">
      <c r="A193">
        <v>21</v>
      </c>
      <c r="B193" t="s">
        <v>36</v>
      </c>
      <c r="C193" t="s">
        <v>37</v>
      </c>
      <c r="D193" t="s">
        <v>69</v>
      </c>
      <c r="E193" t="s">
        <v>132</v>
      </c>
      <c r="F193" t="s">
        <v>253</v>
      </c>
      <c r="G193" t="s">
        <v>187</v>
      </c>
      <c r="H193" t="b">
        <v>0</v>
      </c>
      <c r="I193">
        <v>0</v>
      </c>
      <c r="J193" t="s">
        <v>66</v>
      </c>
    </row>
    <row r="194" spans="1:10">
      <c r="A194">
        <v>21</v>
      </c>
      <c r="B194" t="s">
        <v>36</v>
      </c>
      <c r="C194" t="s">
        <v>37</v>
      </c>
      <c r="D194" t="s">
        <v>69</v>
      </c>
      <c r="E194" t="s">
        <v>132</v>
      </c>
      <c r="F194" t="s">
        <v>230</v>
      </c>
      <c r="G194" t="s">
        <v>226</v>
      </c>
      <c r="H194" t="b">
        <v>0</v>
      </c>
      <c r="I194">
        <v>0</v>
      </c>
      <c r="J194" t="s">
        <v>66</v>
      </c>
    </row>
    <row r="195" spans="1:10">
      <c r="A195">
        <v>21</v>
      </c>
      <c r="B195" t="s">
        <v>36</v>
      </c>
      <c r="C195" t="s">
        <v>37</v>
      </c>
      <c r="D195" t="s">
        <v>69</v>
      </c>
      <c r="E195" t="s">
        <v>132</v>
      </c>
      <c r="F195" t="s">
        <v>147</v>
      </c>
      <c r="G195" t="s">
        <v>134</v>
      </c>
      <c r="H195" t="b">
        <v>0</v>
      </c>
      <c r="I195">
        <v>0</v>
      </c>
      <c r="J195" t="s">
        <v>66</v>
      </c>
    </row>
    <row r="196" spans="1:10">
      <c r="A196">
        <v>21</v>
      </c>
      <c r="B196" t="s">
        <v>36</v>
      </c>
      <c r="C196" t="s">
        <v>37</v>
      </c>
      <c r="D196" t="s">
        <v>69</v>
      </c>
      <c r="E196" t="s">
        <v>132</v>
      </c>
      <c r="F196" t="s">
        <v>107</v>
      </c>
      <c r="G196" t="s">
        <v>187</v>
      </c>
      <c r="H196" t="b">
        <v>0</v>
      </c>
      <c r="I196">
        <v>0</v>
      </c>
      <c r="J196" t="s">
        <v>66</v>
      </c>
    </row>
    <row r="197" spans="1:10">
      <c r="A197">
        <v>21</v>
      </c>
      <c r="B197" t="s">
        <v>36</v>
      </c>
      <c r="C197" t="s">
        <v>37</v>
      </c>
      <c r="D197" t="s">
        <v>69</v>
      </c>
      <c r="E197" t="s">
        <v>132</v>
      </c>
      <c r="F197" t="s">
        <v>254</v>
      </c>
      <c r="G197" t="s">
        <v>187</v>
      </c>
      <c r="H197" t="b">
        <v>0</v>
      </c>
      <c r="I197">
        <v>0</v>
      </c>
      <c r="J197" t="s">
        <v>66</v>
      </c>
    </row>
    <row r="198" spans="1:10">
      <c r="A198">
        <v>21</v>
      </c>
      <c r="B198" t="s">
        <v>36</v>
      </c>
      <c r="C198" t="s">
        <v>37</v>
      </c>
      <c r="D198" t="s">
        <v>69</v>
      </c>
      <c r="E198" t="s">
        <v>135</v>
      </c>
      <c r="F198" t="s">
        <v>205</v>
      </c>
      <c r="G198" t="s">
        <v>187</v>
      </c>
      <c r="H198" t="b">
        <v>0</v>
      </c>
      <c r="I198">
        <v>0</v>
      </c>
      <c r="J198" t="s">
        <v>66</v>
      </c>
    </row>
    <row r="199" spans="1:10">
      <c r="A199">
        <v>21</v>
      </c>
      <c r="B199" t="s">
        <v>36</v>
      </c>
      <c r="C199" t="s">
        <v>37</v>
      </c>
      <c r="D199" t="s">
        <v>69</v>
      </c>
      <c r="E199" t="s">
        <v>135</v>
      </c>
      <c r="F199" t="s">
        <v>232</v>
      </c>
      <c r="G199" t="s">
        <v>226</v>
      </c>
      <c r="H199" t="b">
        <v>0</v>
      </c>
      <c r="I199">
        <v>0</v>
      </c>
      <c r="J199" t="s">
        <v>66</v>
      </c>
    </row>
    <row r="200" spans="1:10">
      <c r="A200">
        <v>21</v>
      </c>
      <c r="B200" t="s">
        <v>36</v>
      </c>
      <c r="C200" t="s">
        <v>37</v>
      </c>
      <c r="D200" t="s">
        <v>69</v>
      </c>
      <c r="E200" t="s">
        <v>135</v>
      </c>
      <c r="F200" t="s">
        <v>231</v>
      </c>
      <c r="G200" t="s">
        <v>226</v>
      </c>
      <c r="H200" t="b">
        <v>0</v>
      </c>
      <c r="I200">
        <v>0</v>
      </c>
      <c r="J200" t="s">
        <v>66</v>
      </c>
    </row>
    <row r="201" spans="1:10">
      <c r="A201">
        <v>21</v>
      </c>
      <c r="B201" t="s">
        <v>36</v>
      </c>
      <c r="C201" t="s">
        <v>37</v>
      </c>
      <c r="D201" t="s">
        <v>69</v>
      </c>
      <c r="E201" t="s">
        <v>135</v>
      </c>
      <c r="F201" t="s">
        <v>162</v>
      </c>
      <c r="G201" t="s">
        <v>187</v>
      </c>
      <c r="H201" t="b">
        <v>0</v>
      </c>
      <c r="I201">
        <v>0</v>
      </c>
      <c r="J201" t="s">
        <v>66</v>
      </c>
    </row>
    <row r="202" spans="1:10">
      <c r="A202">
        <v>21</v>
      </c>
      <c r="B202" t="s">
        <v>36</v>
      </c>
      <c r="C202" t="s">
        <v>37</v>
      </c>
      <c r="D202" t="s">
        <v>69</v>
      </c>
      <c r="E202" t="s">
        <v>135</v>
      </c>
      <c r="F202" t="s">
        <v>206</v>
      </c>
      <c r="G202" t="s">
        <v>187</v>
      </c>
      <c r="H202" t="b">
        <v>0</v>
      </c>
      <c r="I202">
        <v>0</v>
      </c>
      <c r="J202" t="s">
        <v>66</v>
      </c>
    </row>
    <row r="203" spans="1:10">
      <c r="A203">
        <v>21</v>
      </c>
      <c r="B203" t="s">
        <v>36</v>
      </c>
      <c r="C203" t="s">
        <v>37</v>
      </c>
      <c r="D203" t="s">
        <v>81</v>
      </c>
      <c r="E203" t="s">
        <v>132</v>
      </c>
      <c r="F203" t="s">
        <v>255</v>
      </c>
      <c r="G203" t="s">
        <v>219</v>
      </c>
      <c r="H203" t="b">
        <v>0</v>
      </c>
      <c r="I203">
        <v>0</v>
      </c>
      <c r="J203" t="s">
        <v>66</v>
      </c>
    </row>
    <row r="204" spans="1:10">
      <c r="A204">
        <v>21</v>
      </c>
      <c r="B204" t="s">
        <v>36</v>
      </c>
      <c r="C204" t="s">
        <v>37</v>
      </c>
      <c r="D204" t="s">
        <v>81</v>
      </c>
      <c r="E204" t="s">
        <v>132</v>
      </c>
      <c r="F204" t="s">
        <v>234</v>
      </c>
      <c r="G204" t="s">
        <v>233</v>
      </c>
      <c r="H204" t="b">
        <v>0</v>
      </c>
      <c r="I204">
        <v>0</v>
      </c>
      <c r="J204" t="s">
        <v>66</v>
      </c>
    </row>
    <row r="205" spans="1:10">
      <c r="A205">
        <v>21</v>
      </c>
      <c r="B205" t="s">
        <v>36</v>
      </c>
      <c r="C205" t="s">
        <v>37</v>
      </c>
      <c r="D205" t="s">
        <v>81</v>
      </c>
      <c r="E205" t="s">
        <v>135</v>
      </c>
      <c r="F205" t="s">
        <v>228</v>
      </c>
      <c r="G205" t="s">
        <v>229</v>
      </c>
      <c r="H205" t="b">
        <v>0</v>
      </c>
      <c r="I205">
        <v>0</v>
      </c>
      <c r="J205" t="s">
        <v>66</v>
      </c>
    </row>
    <row r="206" spans="1:10">
      <c r="A206">
        <v>21</v>
      </c>
      <c r="B206" t="s">
        <v>36</v>
      </c>
      <c r="C206" t="s">
        <v>37</v>
      </c>
      <c r="D206" t="s">
        <v>96</v>
      </c>
      <c r="E206" t="s">
        <v>132</v>
      </c>
      <c r="F206" t="s">
        <v>236</v>
      </c>
      <c r="G206" t="s">
        <v>134</v>
      </c>
      <c r="H206" t="b">
        <v>0</v>
      </c>
      <c r="I206">
        <v>0</v>
      </c>
      <c r="J206" t="s">
        <v>66</v>
      </c>
    </row>
    <row r="207" spans="1:10">
      <c r="A207">
        <v>21</v>
      </c>
      <c r="B207" t="s">
        <v>36</v>
      </c>
      <c r="C207" t="s">
        <v>37</v>
      </c>
      <c r="D207" t="s">
        <v>96</v>
      </c>
      <c r="E207" t="s">
        <v>132</v>
      </c>
      <c r="F207" t="s">
        <v>234</v>
      </c>
      <c r="G207" t="s">
        <v>189</v>
      </c>
      <c r="H207" t="b">
        <v>0</v>
      </c>
      <c r="I207">
        <v>0</v>
      </c>
      <c r="J207" t="s">
        <v>66</v>
      </c>
    </row>
    <row r="208" spans="1:10">
      <c r="A208">
        <v>21</v>
      </c>
      <c r="B208" t="s">
        <v>36</v>
      </c>
      <c r="C208" t="s">
        <v>37</v>
      </c>
      <c r="D208" t="s">
        <v>96</v>
      </c>
      <c r="E208" t="s">
        <v>132</v>
      </c>
      <c r="F208" t="s">
        <v>237</v>
      </c>
      <c r="G208" t="s">
        <v>134</v>
      </c>
      <c r="H208" t="b">
        <v>0</v>
      </c>
      <c r="I208">
        <v>0</v>
      </c>
      <c r="J208" t="s">
        <v>66</v>
      </c>
    </row>
    <row r="209" spans="1:10">
      <c r="A209">
        <v>21</v>
      </c>
      <c r="B209" t="s">
        <v>36</v>
      </c>
      <c r="C209" t="s">
        <v>37</v>
      </c>
      <c r="D209" t="s">
        <v>96</v>
      </c>
      <c r="E209" t="s">
        <v>132</v>
      </c>
      <c r="F209" t="s">
        <v>256</v>
      </c>
      <c r="G209" t="s">
        <v>181</v>
      </c>
      <c r="H209" t="b">
        <v>0</v>
      </c>
      <c r="I209">
        <v>0</v>
      </c>
      <c r="J209" t="s">
        <v>66</v>
      </c>
    </row>
    <row r="210" spans="1:10">
      <c r="A210">
        <v>21</v>
      </c>
      <c r="B210" t="s">
        <v>36</v>
      </c>
      <c r="C210" t="s">
        <v>37</v>
      </c>
      <c r="D210" t="s">
        <v>96</v>
      </c>
      <c r="E210" t="s">
        <v>135</v>
      </c>
      <c r="F210" t="s">
        <v>208</v>
      </c>
      <c r="G210" t="s">
        <v>189</v>
      </c>
      <c r="H210" t="b">
        <v>0</v>
      </c>
      <c r="I210">
        <v>0</v>
      </c>
      <c r="J210" t="s">
        <v>66</v>
      </c>
    </row>
    <row r="211" spans="1:10">
      <c r="A211">
        <v>21</v>
      </c>
      <c r="B211" t="s">
        <v>36</v>
      </c>
      <c r="C211" t="s">
        <v>37</v>
      </c>
      <c r="D211" t="s">
        <v>96</v>
      </c>
      <c r="E211" t="s">
        <v>135</v>
      </c>
      <c r="F211" t="s">
        <v>257</v>
      </c>
      <c r="G211" t="s">
        <v>134</v>
      </c>
      <c r="H211" t="b">
        <v>0</v>
      </c>
      <c r="I211">
        <v>0</v>
      </c>
      <c r="J211" t="s">
        <v>66</v>
      </c>
    </row>
    <row r="212" spans="1:10">
      <c r="A212">
        <v>21</v>
      </c>
      <c r="B212" t="s">
        <v>36</v>
      </c>
      <c r="C212" t="s">
        <v>37</v>
      </c>
      <c r="D212" t="s">
        <v>96</v>
      </c>
      <c r="E212" t="s">
        <v>135</v>
      </c>
      <c r="F212" t="s">
        <v>258</v>
      </c>
      <c r="G212" t="s">
        <v>134</v>
      </c>
      <c r="H212" t="b">
        <v>0</v>
      </c>
      <c r="I212">
        <v>0</v>
      </c>
      <c r="J212" t="s">
        <v>66</v>
      </c>
    </row>
    <row r="213" spans="1:10">
      <c r="A213">
        <v>21</v>
      </c>
      <c r="B213" t="s">
        <v>36</v>
      </c>
      <c r="C213" t="s">
        <v>37</v>
      </c>
      <c r="D213" t="s">
        <v>96</v>
      </c>
      <c r="E213" t="s">
        <v>135</v>
      </c>
      <c r="F213" t="s">
        <v>209</v>
      </c>
      <c r="G213" t="s">
        <v>181</v>
      </c>
      <c r="H213" t="b">
        <v>0</v>
      </c>
      <c r="I213">
        <v>0</v>
      </c>
      <c r="J213" t="s">
        <v>66</v>
      </c>
    </row>
    <row r="214" spans="1:10">
      <c r="A214">
        <v>21</v>
      </c>
      <c r="B214" t="s">
        <v>36</v>
      </c>
      <c r="C214" t="s">
        <v>37</v>
      </c>
      <c r="D214" t="s">
        <v>88</v>
      </c>
      <c r="E214" t="s">
        <v>135</v>
      </c>
      <c r="F214" t="s">
        <v>167</v>
      </c>
      <c r="G214" t="s">
        <v>189</v>
      </c>
      <c r="H214" t="b">
        <v>1</v>
      </c>
      <c r="I214">
        <v>0</v>
      </c>
      <c r="J214" t="s">
        <v>66</v>
      </c>
    </row>
    <row r="215" spans="1:10">
      <c r="A215">
        <v>21</v>
      </c>
      <c r="B215" t="s">
        <v>36</v>
      </c>
      <c r="C215" t="s">
        <v>37</v>
      </c>
      <c r="D215" t="s">
        <v>88</v>
      </c>
      <c r="E215" t="s">
        <v>135</v>
      </c>
      <c r="F215" t="s">
        <v>153</v>
      </c>
      <c r="G215" t="s">
        <v>187</v>
      </c>
      <c r="H215" t="b">
        <v>0</v>
      </c>
      <c r="I215">
        <v>0</v>
      </c>
      <c r="J215" t="s">
        <v>66</v>
      </c>
    </row>
    <row r="216" spans="1:10">
      <c r="A216">
        <v>21</v>
      </c>
      <c r="B216" t="s">
        <v>36</v>
      </c>
      <c r="C216" t="s">
        <v>37</v>
      </c>
      <c r="D216" t="s">
        <v>88</v>
      </c>
      <c r="E216" t="s">
        <v>132</v>
      </c>
      <c r="F216" t="s">
        <v>234</v>
      </c>
      <c r="G216" t="s">
        <v>189</v>
      </c>
      <c r="H216" t="b">
        <v>1</v>
      </c>
      <c r="I216">
        <v>0</v>
      </c>
      <c r="J216" t="s">
        <v>66</v>
      </c>
    </row>
    <row r="217" spans="1:10">
      <c r="A217">
        <v>21</v>
      </c>
      <c r="B217" t="s">
        <v>36</v>
      </c>
      <c r="C217" t="s">
        <v>37</v>
      </c>
      <c r="D217" t="s">
        <v>88</v>
      </c>
      <c r="E217" t="s">
        <v>132</v>
      </c>
      <c r="F217" t="s">
        <v>235</v>
      </c>
      <c r="G217" t="s">
        <v>187</v>
      </c>
      <c r="H217" t="b">
        <v>0</v>
      </c>
      <c r="I217">
        <v>0</v>
      </c>
      <c r="J217" t="s">
        <v>66</v>
      </c>
    </row>
    <row r="218" spans="1:10">
      <c r="A218">
        <v>21</v>
      </c>
      <c r="B218" t="s">
        <v>36</v>
      </c>
      <c r="C218" t="s">
        <v>37</v>
      </c>
      <c r="D218" t="s">
        <v>76</v>
      </c>
      <c r="E218" t="s">
        <v>201</v>
      </c>
      <c r="F218" t="s">
        <v>170</v>
      </c>
      <c r="G218" t="s">
        <v>134</v>
      </c>
      <c r="H218" t="b">
        <v>0</v>
      </c>
      <c r="I218">
        <v>0</v>
      </c>
      <c r="J218" t="s">
        <v>171</v>
      </c>
    </row>
    <row r="219" spans="1:10">
      <c r="A219">
        <v>21</v>
      </c>
      <c r="B219" t="s">
        <v>36</v>
      </c>
      <c r="C219" t="s">
        <v>37</v>
      </c>
      <c r="D219" t="s">
        <v>76</v>
      </c>
      <c r="E219" t="s">
        <v>201</v>
      </c>
      <c r="F219" t="s">
        <v>151</v>
      </c>
      <c r="G219" t="s">
        <v>134</v>
      </c>
      <c r="H219" t="b">
        <v>0</v>
      </c>
      <c r="I219">
        <v>0</v>
      </c>
      <c r="J219" t="s">
        <v>152</v>
      </c>
    </row>
    <row r="220" spans="1:10">
      <c r="A220">
        <v>21</v>
      </c>
      <c r="B220" t="s">
        <v>36</v>
      </c>
      <c r="C220" t="s">
        <v>37</v>
      </c>
      <c r="D220" t="s">
        <v>76</v>
      </c>
      <c r="E220" t="s">
        <v>201</v>
      </c>
      <c r="F220" t="s">
        <v>172</v>
      </c>
      <c r="G220" t="s">
        <v>134</v>
      </c>
      <c r="H220" t="b">
        <v>0</v>
      </c>
      <c r="I220">
        <v>0</v>
      </c>
      <c r="J220" t="s">
        <v>171</v>
      </c>
    </row>
    <row r="221" spans="1:10">
      <c r="A221">
        <v>21</v>
      </c>
      <c r="B221" t="s">
        <v>36</v>
      </c>
      <c r="C221" t="s">
        <v>37</v>
      </c>
      <c r="D221" t="s">
        <v>76</v>
      </c>
      <c r="E221" t="s">
        <v>132</v>
      </c>
      <c r="F221" t="s">
        <v>234</v>
      </c>
      <c r="G221" t="s">
        <v>168</v>
      </c>
      <c r="H221" t="b">
        <v>0</v>
      </c>
      <c r="I221">
        <v>0</v>
      </c>
      <c r="J221" t="s">
        <v>66</v>
      </c>
    </row>
    <row r="222" spans="1:10">
      <c r="A222">
        <v>21</v>
      </c>
      <c r="B222" t="s">
        <v>36</v>
      </c>
      <c r="C222" t="s">
        <v>37</v>
      </c>
      <c r="D222" t="s">
        <v>76</v>
      </c>
      <c r="E222" t="s">
        <v>132</v>
      </c>
      <c r="F222" t="s">
        <v>175</v>
      </c>
      <c r="G222" t="s">
        <v>134</v>
      </c>
      <c r="H222" t="b">
        <v>1</v>
      </c>
      <c r="I222">
        <v>0</v>
      </c>
      <c r="J222" t="s">
        <v>66</v>
      </c>
    </row>
    <row r="223" spans="1:10">
      <c r="A223">
        <v>21</v>
      </c>
      <c r="B223" t="s">
        <v>36</v>
      </c>
      <c r="C223" t="s">
        <v>37</v>
      </c>
      <c r="D223" t="s">
        <v>76</v>
      </c>
      <c r="E223" t="s">
        <v>135</v>
      </c>
      <c r="F223" t="s">
        <v>173</v>
      </c>
      <c r="G223" t="s">
        <v>168</v>
      </c>
      <c r="H223" t="b">
        <v>0</v>
      </c>
      <c r="I223">
        <v>0</v>
      </c>
      <c r="J223" t="s">
        <v>66</v>
      </c>
    </row>
    <row r="224" spans="1:10">
      <c r="A224">
        <v>21</v>
      </c>
      <c r="B224" t="s">
        <v>36</v>
      </c>
      <c r="C224" t="s">
        <v>37</v>
      </c>
      <c r="D224" t="s">
        <v>94</v>
      </c>
      <c r="E224" t="s">
        <v>135</v>
      </c>
      <c r="F224" t="s">
        <v>177</v>
      </c>
      <c r="G224" t="s">
        <v>178</v>
      </c>
      <c r="H224" t="b">
        <v>0</v>
      </c>
      <c r="I224">
        <v>0</v>
      </c>
      <c r="J224" t="s">
        <v>66</v>
      </c>
    </row>
    <row r="225" spans="1:10">
      <c r="A225">
        <v>21</v>
      </c>
      <c r="B225" t="s">
        <v>36</v>
      </c>
      <c r="C225" t="s">
        <v>37</v>
      </c>
      <c r="D225" t="s">
        <v>94</v>
      </c>
      <c r="E225" t="s">
        <v>135</v>
      </c>
      <c r="F225" t="s">
        <v>210</v>
      </c>
      <c r="G225" t="s">
        <v>143</v>
      </c>
      <c r="H225" t="b">
        <v>0</v>
      </c>
      <c r="I225">
        <v>0</v>
      </c>
      <c r="J225" t="s">
        <v>66</v>
      </c>
    </row>
    <row r="226" spans="1:10">
      <c r="A226">
        <v>21</v>
      </c>
      <c r="B226" t="s">
        <v>36</v>
      </c>
      <c r="C226" t="s">
        <v>37</v>
      </c>
      <c r="D226" t="s">
        <v>94</v>
      </c>
      <c r="E226" t="s">
        <v>135</v>
      </c>
      <c r="F226" t="s">
        <v>211</v>
      </c>
      <c r="G226" t="s">
        <v>187</v>
      </c>
      <c r="H226" t="b">
        <v>0</v>
      </c>
      <c r="I226">
        <v>0</v>
      </c>
      <c r="J226" t="s">
        <v>66</v>
      </c>
    </row>
    <row r="227" spans="1:10">
      <c r="A227">
        <v>21</v>
      </c>
      <c r="B227" t="s">
        <v>36</v>
      </c>
      <c r="C227" t="s">
        <v>37</v>
      </c>
      <c r="D227" t="s">
        <v>94</v>
      </c>
      <c r="E227" t="s">
        <v>135</v>
      </c>
      <c r="F227" t="s">
        <v>218</v>
      </c>
      <c r="G227" t="s">
        <v>219</v>
      </c>
      <c r="H227" t="b">
        <v>0</v>
      </c>
      <c r="I227">
        <v>0</v>
      </c>
      <c r="J227" t="s">
        <v>66</v>
      </c>
    </row>
    <row r="228" spans="1:10">
      <c r="A228">
        <v>21</v>
      </c>
      <c r="B228" t="s">
        <v>36</v>
      </c>
      <c r="C228" t="s">
        <v>37</v>
      </c>
      <c r="D228" t="s">
        <v>94</v>
      </c>
      <c r="E228" t="s">
        <v>132</v>
      </c>
      <c r="F228" t="s">
        <v>259</v>
      </c>
      <c r="G228" t="s">
        <v>260</v>
      </c>
      <c r="H228" t="b">
        <v>0</v>
      </c>
      <c r="I228">
        <v>0</v>
      </c>
      <c r="J228" t="s">
        <v>66</v>
      </c>
    </row>
    <row r="229" spans="1:10">
      <c r="A229">
        <v>21</v>
      </c>
      <c r="B229" t="s">
        <v>36</v>
      </c>
      <c r="C229" t="s">
        <v>37</v>
      </c>
      <c r="D229" t="s">
        <v>94</v>
      </c>
      <c r="E229" t="s">
        <v>132</v>
      </c>
      <c r="F229" t="s">
        <v>261</v>
      </c>
      <c r="G229" t="s">
        <v>134</v>
      </c>
      <c r="H229" t="b">
        <v>0</v>
      </c>
      <c r="I229">
        <v>0</v>
      </c>
      <c r="J229" t="s">
        <v>66</v>
      </c>
    </row>
    <row r="230" spans="1:10">
      <c r="A230">
        <v>21</v>
      </c>
      <c r="B230" t="s">
        <v>36</v>
      </c>
      <c r="C230" t="s">
        <v>37</v>
      </c>
      <c r="D230" t="s">
        <v>94</v>
      </c>
      <c r="E230" t="s">
        <v>132</v>
      </c>
      <c r="F230" t="s">
        <v>262</v>
      </c>
      <c r="G230" t="s">
        <v>260</v>
      </c>
      <c r="H230" t="b">
        <v>0</v>
      </c>
      <c r="I230">
        <v>0</v>
      </c>
      <c r="J230" t="s">
        <v>66</v>
      </c>
    </row>
    <row r="231" spans="1:10">
      <c r="A231">
        <v>21</v>
      </c>
      <c r="B231" t="s">
        <v>36</v>
      </c>
      <c r="C231" t="s">
        <v>37</v>
      </c>
      <c r="D231" t="s">
        <v>94</v>
      </c>
      <c r="E231" t="s">
        <v>132</v>
      </c>
      <c r="F231" t="s">
        <v>263</v>
      </c>
      <c r="G231" t="s">
        <v>226</v>
      </c>
      <c r="H231" t="b">
        <v>0</v>
      </c>
      <c r="I231">
        <v>0</v>
      </c>
      <c r="J231" t="s">
        <v>66</v>
      </c>
    </row>
    <row r="232" spans="1:10">
      <c r="A232">
        <v>21</v>
      </c>
      <c r="B232" t="s">
        <v>36</v>
      </c>
      <c r="C232" t="s">
        <v>37</v>
      </c>
      <c r="D232" t="s">
        <v>94</v>
      </c>
      <c r="E232" t="s">
        <v>132</v>
      </c>
      <c r="F232" t="s">
        <v>264</v>
      </c>
      <c r="G232" t="s">
        <v>134</v>
      </c>
      <c r="H232" t="b">
        <v>0</v>
      </c>
      <c r="I232">
        <v>0</v>
      </c>
      <c r="J232" t="s">
        <v>183</v>
      </c>
    </row>
    <row r="233" spans="1:10">
      <c r="A233">
        <v>21</v>
      </c>
      <c r="B233" t="s">
        <v>36</v>
      </c>
      <c r="C233" t="s">
        <v>37</v>
      </c>
      <c r="D233" t="s">
        <v>94</v>
      </c>
      <c r="E233" t="s">
        <v>132</v>
      </c>
      <c r="F233" t="s">
        <v>265</v>
      </c>
      <c r="G233" t="s">
        <v>134</v>
      </c>
      <c r="H233" t="b">
        <v>0</v>
      </c>
      <c r="I233">
        <v>0</v>
      </c>
      <c r="J233" t="s">
        <v>66</v>
      </c>
    </row>
    <row r="234" spans="1:10">
      <c r="A234">
        <v>21</v>
      </c>
      <c r="B234" t="s">
        <v>36</v>
      </c>
      <c r="C234" t="s">
        <v>37</v>
      </c>
      <c r="D234" t="s">
        <v>93</v>
      </c>
      <c r="E234" t="s">
        <v>150</v>
      </c>
      <c r="F234" t="s">
        <v>245</v>
      </c>
      <c r="G234" t="s">
        <v>143</v>
      </c>
      <c r="H234" t="b">
        <v>0</v>
      </c>
      <c r="I234">
        <v>0</v>
      </c>
      <c r="J234" t="s">
        <v>66</v>
      </c>
    </row>
    <row r="235" spans="1:10">
      <c r="A235">
        <v>21</v>
      </c>
      <c r="B235" t="s">
        <v>36</v>
      </c>
      <c r="C235" t="s">
        <v>37</v>
      </c>
      <c r="D235" t="s">
        <v>93</v>
      </c>
      <c r="E235" t="s">
        <v>150</v>
      </c>
      <c r="F235" t="s">
        <v>266</v>
      </c>
      <c r="G235" t="s">
        <v>226</v>
      </c>
      <c r="H235" t="b">
        <v>0</v>
      </c>
      <c r="I235">
        <v>0</v>
      </c>
      <c r="J235" t="s">
        <v>66</v>
      </c>
    </row>
    <row r="236" spans="1:10">
      <c r="A236">
        <v>21</v>
      </c>
      <c r="B236" t="s">
        <v>36</v>
      </c>
      <c r="C236" t="s">
        <v>37</v>
      </c>
      <c r="D236" t="s">
        <v>93</v>
      </c>
      <c r="E236" t="s">
        <v>150</v>
      </c>
      <c r="F236" t="s">
        <v>182</v>
      </c>
      <c r="G236" t="s">
        <v>134</v>
      </c>
      <c r="H236" t="b">
        <v>0</v>
      </c>
      <c r="I236">
        <v>0</v>
      </c>
      <c r="J236" t="s">
        <v>183</v>
      </c>
    </row>
    <row r="237" spans="1:10">
      <c r="A237">
        <v>21</v>
      </c>
      <c r="B237" t="s">
        <v>36</v>
      </c>
      <c r="C237" t="s">
        <v>37</v>
      </c>
      <c r="D237" t="s">
        <v>93</v>
      </c>
      <c r="E237" t="s">
        <v>150</v>
      </c>
      <c r="F237" t="s">
        <v>267</v>
      </c>
      <c r="G237" t="s">
        <v>143</v>
      </c>
      <c r="H237" t="b">
        <v>0</v>
      </c>
      <c r="I237">
        <v>0</v>
      </c>
      <c r="J237" t="s">
        <v>66</v>
      </c>
    </row>
    <row r="238" spans="1:10">
      <c r="A238">
        <v>22</v>
      </c>
      <c r="B238" t="s">
        <v>37</v>
      </c>
      <c r="C238" t="s">
        <v>38</v>
      </c>
      <c r="D238" t="s">
        <v>94</v>
      </c>
      <c r="E238" t="s">
        <v>135</v>
      </c>
      <c r="F238" t="s">
        <v>261</v>
      </c>
      <c r="G238" t="s">
        <v>134</v>
      </c>
      <c r="H238" t="b">
        <v>0</v>
      </c>
      <c r="I238">
        <v>0</v>
      </c>
      <c r="J238" t="s">
        <v>66</v>
      </c>
    </row>
    <row r="239" spans="1:10">
      <c r="A239">
        <v>22</v>
      </c>
      <c r="B239" t="s">
        <v>37</v>
      </c>
      <c r="C239" t="s">
        <v>38</v>
      </c>
      <c r="D239" t="s">
        <v>94</v>
      </c>
      <c r="E239" t="s">
        <v>135</v>
      </c>
      <c r="F239" t="s">
        <v>264</v>
      </c>
      <c r="G239" t="s">
        <v>134</v>
      </c>
      <c r="H239" t="b">
        <v>0</v>
      </c>
      <c r="I239">
        <v>0</v>
      </c>
      <c r="J239" t="s">
        <v>183</v>
      </c>
    </row>
    <row r="240" spans="1:10">
      <c r="A240">
        <v>22</v>
      </c>
      <c r="B240" t="s">
        <v>37</v>
      </c>
      <c r="C240" t="s">
        <v>38</v>
      </c>
      <c r="D240" t="s">
        <v>94</v>
      </c>
      <c r="E240" t="s">
        <v>135</v>
      </c>
      <c r="F240" t="s">
        <v>265</v>
      </c>
      <c r="G240" t="s">
        <v>134</v>
      </c>
      <c r="H240" t="b">
        <v>0</v>
      </c>
      <c r="I240">
        <v>0</v>
      </c>
      <c r="J240" t="s">
        <v>66</v>
      </c>
    </row>
    <row r="241" spans="1:10">
      <c r="A241">
        <v>22</v>
      </c>
      <c r="B241" t="s">
        <v>37</v>
      </c>
      <c r="C241" t="s">
        <v>38</v>
      </c>
      <c r="D241" t="s">
        <v>94</v>
      </c>
      <c r="E241" t="s">
        <v>132</v>
      </c>
      <c r="F241" t="s">
        <v>268</v>
      </c>
      <c r="G241" t="s">
        <v>134</v>
      </c>
      <c r="H241" t="b">
        <v>0</v>
      </c>
      <c r="I241">
        <v>0</v>
      </c>
      <c r="J241" t="s">
        <v>66</v>
      </c>
    </row>
    <row r="242" spans="1:10">
      <c r="A242">
        <v>22</v>
      </c>
      <c r="B242" t="s">
        <v>37</v>
      </c>
      <c r="C242" t="s">
        <v>38</v>
      </c>
      <c r="D242" t="s">
        <v>94</v>
      </c>
      <c r="E242" t="s">
        <v>132</v>
      </c>
      <c r="F242" t="s">
        <v>269</v>
      </c>
      <c r="G242" t="s">
        <v>134</v>
      </c>
      <c r="H242" t="b">
        <v>0</v>
      </c>
      <c r="I242">
        <v>0</v>
      </c>
      <c r="J242" t="s">
        <v>66</v>
      </c>
    </row>
    <row r="243" spans="1:10">
      <c r="A243">
        <v>22</v>
      </c>
      <c r="B243" t="s">
        <v>37</v>
      </c>
      <c r="C243" t="s">
        <v>38</v>
      </c>
      <c r="D243" t="s">
        <v>94</v>
      </c>
      <c r="E243" t="s">
        <v>132</v>
      </c>
      <c r="F243" t="s">
        <v>270</v>
      </c>
      <c r="G243" t="s">
        <v>134</v>
      </c>
      <c r="H243" t="b">
        <v>0</v>
      </c>
      <c r="I243">
        <v>0</v>
      </c>
      <c r="J243" t="s">
        <v>66</v>
      </c>
    </row>
    <row r="244" spans="1:10">
      <c r="A244">
        <v>23</v>
      </c>
      <c r="B244" t="s">
        <v>38</v>
      </c>
      <c r="C244" t="s">
        <v>39</v>
      </c>
      <c r="D244" t="s">
        <v>64</v>
      </c>
      <c r="E244" t="s">
        <v>161</v>
      </c>
      <c r="F244" t="s">
        <v>176</v>
      </c>
      <c r="G244" t="s">
        <v>271</v>
      </c>
      <c r="H244" t="b">
        <v>0</v>
      </c>
      <c r="I244">
        <v>0</v>
      </c>
      <c r="J244" t="s">
        <v>66</v>
      </c>
    </row>
    <row r="245" spans="1:10">
      <c r="A245">
        <v>23</v>
      </c>
      <c r="B245" t="s">
        <v>38</v>
      </c>
      <c r="C245" t="s">
        <v>39</v>
      </c>
      <c r="D245" t="s">
        <v>64</v>
      </c>
      <c r="E245" t="s">
        <v>161</v>
      </c>
      <c r="F245" t="s">
        <v>245</v>
      </c>
      <c r="G245" t="s">
        <v>271</v>
      </c>
      <c r="H245" t="b">
        <v>0</v>
      </c>
      <c r="I245">
        <v>0</v>
      </c>
      <c r="J245" t="s">
        <v>66</v>
      </c>
    </row>
    <row r="246" spans="1:10">
      <c r="A246">
        <v>23</v>
      </c>
      <c r="B246" t="s">
        <v>38</v>
      </c>
      <c r="C246" t="s">
        <v>39</v>
      </c>
      <c r="D246" t="s">
        <v>64</v>
      </c>
      <c r="E246" t="s">
        <v>132</v>
      </c>
      <c r="F246" t="s">
        <v>142</v>
      </c>
      <c r="G246" t="s">
        <v>187</v>
      </c>
      <c r="H246" t="b">
        <v>0</v>
      </c>
      <c r="I246">
        <v>0</v>
      </c>
      <c r="J246" t="s">
        <v>66</v>
      </c>
    </row>
    <row r="247" spans="1:10">
      <c r="A247">
        <v>23</v>
      </c>
      <c r="B247" t="s">
        <v>38</v>
      </c>
      <c r="C247" t="s">
        <v>39</v>
      </c>
      <c r="D247" t="s">
        <v>75</v>
      </c>
      <c r="E247" t="s">
        <v>135</v>
      </c>
      <c r="F247" t="s">
        <v>272</v>
      </c>
      <c r="G247" t="s">
        <v>145</v>
      </c>
      <c r="H247" t="b">
        <v>0</v>
      </c>
      <c r="I247">
        <v>0</v>
      </c>
      <c r="J247" t="s">
        <v>66</v>
      </c>
    </row>
    <row r="248" spans="1:10">
      <c r="A248">
        <v>23</v>
      </c>
      <c r="B248" t="s">
        <v>38</v>
      </c>
      <c r="C248" t="s">
        <v>39</v>
      </c>
      <c r="D248" t="s">
        <v>75</v>
      </c>
      <c r="E248" t="s">
        <v>132</v>
      </c>
      <c r="F248" t="s">
        <v>220</v>
      </c>
      <c r="G248" t="s">
        <v>222</v>
      </c>
      <c r="H248" t="b">
        <v>0</v>
      </c>
      <c r="I248">
        <v>0</v>
      </c>
      <c r="J248" t="s">
        <v>66</v>
      </c>
    </row>
    <row r="249" spans="1:10">
      <c r="A249">
        <v>23</v>
      </c>
      <c r="B249" t="s">
        <v>38</v>
      </c>
      <c r="C249" t="s">
        <v>39</v>
      </c>
      <c r="D249" t="s">
        <v>75</v>
      </c>
      <c r="E249" t="s">
        <v>132</v>
      </c>
      <c r="F249" t="s">
        <v>245</v>
      </c>
      <c r="G249" t="s">
        <v>145</v>
      </c>
      <c r="H249" t="b">
        <v>0</v>
      </c>
      <c r="I249">
        <v>0</v>
      </c>
      <c r="J249" t="s">
        <v>66</v>
      </c>
    </row>
    <row r="250" spans="1:10">
      <c r="A250">
        <v>23</v>
      </c>
      <c r="B250" t="s">
        <v>38</v>
      </c>
      <c r="C250" t="s">
        <v>39</v>
      </c>
      <c r="D250" t="s">
        <v>71</v>
      </c>
      <c r="E250" t="s">
        <v>137</v>
      </c>
      <c r="F250" t="s">
        <v>138</v>
      </c>
      <c r="G250" t="s">
        <v>134</v>
      </c>
      <c r="H250" t="b">
        <v>1</v>
      </c>
      <c r="I250">
        <v>0</v>
      </c>
      <c r="J250" t="s">
        <v>139</v>
      </c>
    </row>
    <row r="251" spans="1:10">
      <c r="A251">
        <v>23</v>
      </c>
      <c r="B251" t="s">
        <v>38</v>
      </c>
      <c r="C251" t="s">
        <v>39</v>
      </c>
      <c r="D251" t="s">
        <v>71</v>
      </c>
      <c r="E251" t="s">
        <v>137</v>
      </c>
      <c r="F251" t="s">
        <v>147</v>
      </c>
      <c r="G251" t="s">
        <v>134</v>
      </c>
      <c r="H251" t="b">
        <v>1</v>
      </c>
      <c r="I251">
        <v>0</v>
      </c>
      <c r="J251" t="s">
        <v>148</v>
      </c>
    </row>
    <row r="252" spans="1:10">
      <c r="A252">
        <v>23</v>
      </c>
      <c r="B252" t="s">
        <v>38</v>
      </c>
      <c r="C252" t="s">
        <v>39</v>
      </c>
      <c r="D252" t="s">
        <v>67</v>
      </c>
      <c r="E252" t="s">
        <v>150</v>
      </c>
      <c r="F252" t="s">
        <v>138</v>
      </c>
      <c r="G252" t="s">
        <v>134</v>
      </c>
      <c r="H252" t="b">
        <v>1</v>
      </c>
      <c r="I252">
        <v>0</v>
      </c>
      <c r="J252" t="s">
        <v>139</v>
      </c>
    </row>
    <row r="253" spans="1:10">
      <c r="A253">
        <v>23</v>
      </c>
      <c r="B253" t="s">
        <v>38</v>
      </c>
      <c r="C253" t="s">
        <v>39</v>
      </c>
      <c r="D253" t="s">
        <v>67</v>
      </c>
      <c r="E253" t="s">
        <v>150</v>
      </c>
      <c r="F253" t="s">
        <v>147</v>
      </c>
      <c r="G253" t="s">
        <v>134</v>
      </c>
      <c r="H253" t="b">
        <v>1</v>
      </c>
      <c r="I253">
        <v>0</v>
      </c>
      <c r="J253" t="s">
        <v>148</v>
      </c>
    </row>
    <row r="254" spans="1:10">
      <c r="A254">
        <v>23</v>
      </c>
      <c r="B254" t="s">
        <v>38</v>
      </c>
      <c r="C254" t="s">
        <v>39</v>
      </c>
      <c r="D254" t="s">
        <v>63</v>
      </c>
      <c r="E254" t="s">
        <v>132</v>
      </c>
      <c r="F254" t="s">
        <v>273</v>
      </c>
      <c r="G254" t="s">
        <v>274</v>
      </c>
      <c r="H254" t="b">
        <v>0</v>
      </c>
      <c r="I254">
        <v>0</v>
      </c>
      <c r="J254" t="s">
        <v>66</v>
      </c>
    </row>
    <row r="255" spans="1:10">
      <c r="A255">
        <v>23</v>
      </c>
      <c r="B255" t="s">
        <v>38</v>
      </c>
      <c r="C255" t="s">
        <v>39</v>
      </c>
      <c r="D255" t="s">
        <v>63</v>
      </c>
      <c r="E255" t="s">
        <v>132</v>
      </c>
      <c r="F255" t="s">
        <v>275</v>
      </c>
      <c r="G255" t="s">
        <v>276</v>
      </c>
      <c r="H255" t="b">
        <v>0</v>
      </c>
      <c r="I255">
        <v>0</v>
      </c>
      <c r="J255" t="s">
        <v>66</v>
      </c>
    </row>
    <row r="256" spans="1:10">
      <c r="A256">
        <v>23</v>
      </c>
      <c r="B256" t="s">
        <v>38</v>
      </c>
      <c r="C256" t="s">
        <v>39</v>
      </c>
      <c r="D256" t="s">
        <v>63</v>
      </c>
      <c r="E256" t="s">
        <v>135</v>
      </c>
      <c r="F256" t="s">
        <v>220</v>
      </c>
      <c r="G256" t="s">
        <v>222</v>
      </c>
      <c r="H256" t="b">
        <v>0</v>
      </c>
      <c r="I256">
        <v>0</v>
      </c>
      <c r="J256" t="s">
        <v>66</v>
      </c>
    </row>
    <row r="257" spans="1:10">
      <c r="A257">
        <v>23</v>
      </c>
      <c r="B257" t="s">
        <v>38</v>
      </c>
      <c r="C257" t="s">
        <v>39</v>
      </c>
      <c r="D257" t="s">
        <v>81</v>
      </c>
      <c r="E257" t="s">
        <v>135</v>
      </c>
      <c r="F257" t="s">
        <v>151</v>
      </c>
      <c r="G257" t="s">
        <v>134</v>
      </c>
      <c r="H257" t="b">
        <v>0</v>
      </c>
      <c r="I257">
        <v>0</v>
      </c>
      <c r="J257" t="s">
        <v>152</v>
      </c>
    </row>
    <row r="258" spans="1:10">
      <c r="A258">
        <v>23</v>
      </c>
      <c r="B258" t="s">
        <v>38</v>
      </c>
      <c r="C258" t="s">
        <v>39</v>
      </c>
      <c r="D258" t="s">
        <v>81</v>
      </c>
      <c r="E258" t="s">
        <v>135</v>
      </c>
      <c r="F258" t="s">
        <v>214</v>
      </c>
      <c r="G258" t="s">
        <v>134</v>
      </c>
      <c r="H258" t="b">
        <v>0</v>
      </c>
      <c r="I258">
        <v>0</v>
      </c>
      <c r="J258" t="s">
        <v>152</v>
      </c>
    </row>
    <row r="259" spans="1:10">
      <c r="A259">
        <v>23</v>
      </c>
      <c r="B259" t="s">
        <v>38</v>
      </c>
      <c r="C259" t="s">
        <v>39</v>
      </c>
      <c r="D259" t="s">
        <v>81</v>
      </c>
      <c r="E259" t="s">
        <v>132</v>
      </c>
      <c r="F259" t="s">
        <v>277</v>
      </c>
      <c r="G259" t="s">
        <v>134</v>
      </c>
      <c r="H259" t="b">
        <v>0</v>
      </c>
      <c r="I259">
        <v>0</v>
      </c>
      <c r="J259" t="s">
        <v>152</v>
      </c>
    </row>
    <row r="260" spans="1:10">
      <c r="A260">
        <v>23</v>
      </c>
      <c r="B260" t="s">
        <v>38</v>
      </c>
      <c r="C260" t="s">
        <v>39</v>
      </c>
      <c r="D260" t="s">
        <v>81</v>
      </c>
      <c r="E260" t="s">
        <v>132</v>
      </c>
      <c r="F260" t="s">
        <v>278</v>
      </c>
      <c r="G260" t="s">
        <v>134</v>
      </c>
      <c r="H260" t="b">
        <v>0</v>
      </c>
      <c r="I260">
        <v>0</v>
      </c>
      <c r="J260" t="s">
        <v>152</v>
      </c>
    </row>
    <row r="261" spans="1:10">
      <c r="A261">
        <v>23</v>
      </c>
      <c r="B261" t="s">
        <v>38</v>
      </c>
      <c r="C261" t="s">
        <v>39</v>
      </c>
      <c r="D261" t="s">
        <v>94</v>
      </c>
      <c r="E261" t="s">
        <v>135</v>
      </c>
      <c r="F261" t="s">
        <v>269</v>
      </c>
      <c r="G261" t="s">
        <v>134</v>
      </c>
      <c r="H261" t="b">
        <v>0</v>
      </c>
      <c r="I261">
        <v>0</v>
      </c>
      <c r="J261" t="s">
        <v>66</v>
      </c>
    </row>
    <row r="262" spans="1:10">
      <c r="A262">
        <v>23</v>
      </c>
      <c r="B262" t="s">
        <v>38</v>
      </c>
      <c r="C262" t="s">
        <v>39</v>
      </c>
      <c r="D262" t="s">
        <v>94</v>
      </c>
      <c r="E262" t="s">
        <v>132</v>
      </c>
      <c r="F262" t="s">
        <v>264</v>
      </c>
      <c r="G262" t="s">
        <v>134</v>
      </c>
      <c r="H262" t="b">
        <v>0</v>
      </c>
      <c r="I262">
        <v>0</v>
      </c>
      <c r="J262" t="s">
        <v>183</v>
      </c>
    </row>
    <row r="263" spans="1:10">
      <c r="A263">
        <v>23</v>
      </c>
      <c r="B263" t="s">
        <v>38</v>
      </c>
      <c r="C263" t="s">
        <v>39</v>
      </c>
      <c r="D263" t="s">
        <v>93</v>
      </c>
      <c r="E263" t="s">
        <v>135</v>
      </c>
      <c r="F263" t="s">
        <v>267</v>
      </c>
      <c r="G263" t="s">
        <v>143</v>
      </c>
      <c r="H263" t="b">
        <v>0</v>
      </c>
      <c r="I263">
        <v>0</v>
      </c>
      <c r="J263" t="s">
        <v>66</v>
      </c>
    </row>
    <row r="264" spans="1:10">
      <c r="A264">
        <v>24</v>
      </c>
      <c r="B264" t="s">
        <v>39</v>
      </c>
      <c r="C264" t="s">
        <v>40</v>
      </c>
      <c r="D264" t="s">
        <v>67</v>
      </c>
      <c r="E264" t="s">
        <v>132</v>
      </c>
      <c r="F264" t="s">
        <v>234</v>
      </c>
      <c r="G264" t="s">
        <v>189</v>
      </c>
      <c r="H264" t="b">
        <v>0</v>
      </c>
      <c r="I264">
        <v>0</v>
      </c>
      <c r="J264" t="s">
        <v>66</v>
      </c>
    </row>
    <row r="265" spans="1:10">
      <c r="A265">
        <v>24</v>
      </c>
      <c r="B265" t="s">
        <v>39</v>
      </c>
      <c r="C265" t="s">
        <v>40</v>
      </c>
      <c r="D265" t="s">
        <v>87</v>
      </c>
      <c r="E265" t="s">
        <v>150</v>
      </c>
      <c r="F265" t="s">
        <v>223</v>
      </c>
      <c r="G265" t="s">
        <v>134</v>
      </c>
      <c r="H265" t="b">
        <v>1</v>
      </c>
      <c r="I265">
        <v>0</v>
      </c>
      <c r="J265" t="s">
        <v>139</v>
      </c>
    </row>
    <row r="266" spans="1:10">
      <c r="A266">
        <v>24</v>
      </c>
      <c r="B266" t="s">
        <v>39</v>
      </c>
      <c r="C266" t="s">
        <v>40</v>
      </c>
      <c r="D266" t="s">
        <v>87</v>
      </c>
      <c r="E266" t="s">
        <v>150</v>
      </c>
      <c r="F266" t="s">
        <v>151</v>
      </c>
      <c r="G266" t="s">
        <v>134</v>
      </c>
      <c r="H266" t="b">
        <v>1</v>
      </c>
      <c r="I266">
        <v>0</v>
      </c>
      <c r="J266" t="s">
        <v>152</v>
      </c>
    </row>
    <row r="267" spans="1:10">
      <c r="A267">
        <v>24</v>
      </c>
      <c r="B267" t="s">
        <v>39</v>
      </c>
      <c r="C267" t="s">
        <v>40</v>
      </c>
      <c r="D267" t="s">
        <v>87</v>
      </c>
      <c r="E267" t="s">
        <v>150</v>
      </c>
      <c r="F267" t="s">
        <v>224</v>
      </c>
      <c r="G267" t="s">
        <v>134</v>
      </c>
      <c r="H267" t="b">
        <v>1</v>
      </c>
      <c r="I267">
        <v>0</v>
      </c>
      <c r="J267" t="s">
        <v>139</v>
      </c>
    </row>
    <row r="268" spans="1:10">
      <c r="A268">
        <v>24</v>
      </c>
      <c r="B268" t="s">
        <v>39</v>
      </c>
      <c r="C268" t="s">
        <v>40</v>
      </c>
      <c r="D268" t="s">
        <v>63</v>
      </c>
      <c r="E268" t="s">
        <v>161</v>
      </c>
      <c r="F268" t="s">
        <v>273</v>
      </c>
      <c r="G268" t="s">
        <v>279</v>
      </c>
      <c r="H268" t="b">
        <v>0</v>
      </c>
      <c r="I268">
        <v>0</v>
      </c>
      <c r="J268" t="s">
        <v>66</v>
      </c>
    </row>
    <row r="269" spans="1:10">
      <c r="A269">
        <v>24</v>
      </c>
      <c r="B269" t="s">
        <v>39</v>
      </c>
      <c r="C269" t="s">
        <v>40</v>
      </c>
      <c r="D269" t="s">
        <v>68</v>
      </c>
      <c r="E269" t="s">
        <v>132</v>
      </c>
      <c r="F269" t="s">
        <v>234</v>
      </c>
      <c r="G269" t="s">
        <v>189</v>
      </c>
      <c r="H269" t="b">
        <v>0</v>
      </c>
      <c r="I269">
        <v>0</v>
      </c>
      <c r="J269" t="s">
        <v>66</v>
      </c>
    </row>
    <row r="270" spans="1:10">
      <c r="A270">
        <v>24</v>
      </c>
      <c r="B270" t="s">
        <v>39</v>
      </c>
      <c r="C270" t="s">
        <v>40</v>
      </c>
      <c r="D270" t="s">
        <v>105</v>
      </c>
      <c r="E270" t="s">
        <v>132</v>
      </c>
      <c r="F270" t="s">
        <v>246</v>
      </c>
      <c r="G270" t="s">
        <v>134</v>
      </c>
      <c r="H270" t="b">
        <v>0</v>
      </c>
      <c r="I270">
        <v>0</v>
      </c>
      <c r="J270" t="s">
        <v>66</v>
      </c>
    </row>
    <row r="271" spans="1:10">
      <c r="A271">
        <v>24</v>
      </c>
      <c r="B271" t="s">
        <v>39</v>
      </c>
      <c r="C271" t="s">
        <v>40</v>
      </c>
      <c r="D271" t="s">
        <v>89</v>
      </c>
      <c r="E271" t="s">
        <v>150</v>
      </c>
      <c r="F271" t="s">
        <v>170</v>
      </c>
      <c r="G271" t="s">
        <v>134</v>
      </c>
      <c r="H271" t="b">
        <v>1</v>
      </c>
      <c r="I271">
        <v>0</v>
      </c>
      <c r="J271" t="s">
        <v>171</v>
      </c>
    </row>
    <row r="272" spans="1:10">
      <c r="A272">
        <v>24</v>
      </c>
      <c r="B272" t="s">
        <v>39</v>
      </c>
      <c r="C272" t="s">
        <v>40</v>
      </c>
      <c r="D272" t="s">
        <v>89</v>
      </c>
      <c r="E272" t="s">
        <v>150</v>
      </c>
      <c r="F272" t="s">
        <v>151</v>
      </c>
      <c r="G272" t="s">
        <v>134</v>
      </c>
      <c r="H272" t="b">
        <v>1</v>
      </c>
      <c r="I272">
        <v>0</v>
      </c>
      <c r="J272" t="s">
        <v>152</v>
      </c>
    </row>
    <row r="273" spans="1:10">
      <c r="A273">
        <v>24</v>
      </c>
      <c r="B273" t="s">
        <v>39</v>
      </c>
      <c r="C273" t="s">
        <v>40</v>
      </c>
      <c r="D273" t="s">
        <v>89</v>
      </c>
      <c r="E273" t="s">
        <v>150</v>
      </c>
      <c r="F273" t="s">
        <v>172</v>
      </c>
      <c r="G273" t="s">
        <v>134</v>
      </c>
      <c r="H273" t="b">
        <v>1</v>
      </c>
      <c r="I273">
        <v>0</v>
      </c>
      <c r="J273" t="s">
        <v>171</v>
      </c>
    </row>
    <row r="274" spans="1:10">
      <c r="A274">
        <v>25</v>
      </c>
      <c r="B274" t="s">
        <v>40</v>
      </c>
      <c r="C274" t="s">
        <v>41</v>
      </c>
      <c r="D274" t="s">
        <v>63</v>
      </c>
      <c r="E274" t="s">
        <v>135</v>
      </c>
      <c r="F274" t="s">
        <v>273</v>
      </c>
      <c r="G274" t="s">
        <v>279</v>
      </c>
      <c r="H274" t="b">
        <v>0</v>
      </c>
      <c r="I274">
        <v>0</v>
      </c>
      <c r="J274" t="s">
        <v>66</v>
      </c>
    </row>
    <row r="275" spans="1:10">
      <c r="A275">
        <v>25</v>
      </c>
      <c r="B275" t="s">
        <v>40</v>
      </c>
      <c r="C275" t="s">
        <v>41</v>
      </c>
      <c r="D275" t="s">
        <v>63</v>
      </c>
      <c r="E275" t="s">
        <v>135</v>
      </c>
      <c r="F275" t="s">
        <v>275</v>
      </c>
      <c r="G275" t="s">
        <v>276</v>
      </c>
      <c r="H275" t="b">
        <v>0</v>
      </c>
      <c r="I275">
        <v>0</v>
      </c>
      <c r="J275" t="s">
        <v>66</v>
      </c>
    </row>
    <row r="276" spans="1:10">
      <c r="A276">
        <v>26</v>
      </c>
      <c r="B276" t="s">
        <v>41</v>
      </c>
      <c r="C276" t="s">
        <v>42</v>
      </c>
      <c r="D276" t="s">
        <v>92</v>
      </c>
      <c r="E276" t="s">
        <v>132</v>
      </c>
      <c r="F276" t="s">
        <v>234</v>
      </c>
      <c r="G276" t="s">
        <v>189</v>
      </c>
      <c r="H276" t="b">
        <v>0</v>
      </c>
      <c r="I276">
        <v>0</v>
      </c>
      <c r="J276" t="s">
        <v>66</v>
      </c>
    </row>
    <row r="277" spans="1:10">
      <c r="A277">
        <v>26</v>
      </c>
      <c r="B277" t="s">
        <v>41</v>
      </c>
      <c r="C277" t="s">
        <v>42</v>
      </c>
      <c r="D277" t="s">
        <v>101</v>
      </c>
      <c r="E277" t="s">
        <v>150</v>
      </c>
      <c r="F277" t="s">
        <v>147</v>
      </c>
      <c r="G277" t="s">
        <v>134</v>
      </c>
      <c r="H277" t="b">
        <v>1</v>
      </c>
      <c r="I277">
        <v>0</v>
      </c>
      <c r="J277" t="s">
        <v>148</v>
      </c>
    </row>
    <row r="278" spans="1:10">
      <c r="A278">
        <v>26</v>
      </c>
      <c r="B278" t="s">
        <v>41</v>
      </c>
      <c r="C278" t="s">
        <v>42</v>
      </c>
      <c r="D278" t="s">
        <v>101</v>
      </c>
      <c r="E278" t="s">
        <v>150</v>
      </c>
      <c r="F278" t="s">
        <v>234</v>
      </c>
      <c r="G278" t="s">
        <v>189</v>
      </c>
      <c r="H278" t="b">
        <v>0</v>
      </c>
      <c r="I278">
        <v>0</v>
      </c>
      <c r="J278" t="s">
        <v>66</v>
      </c>
    </row>
    <row r="279" spans="1:10">
      <c r="A279">
        <v>26</v>
      </c>
      <c r="B279" t="s">
        <v>41</v>
      </c>
      <c r="C279" t="s">
        <v>42</v>
      </c>
      <c r="D279" t="s">
        <v>101</v>
      </c>
      <c r="E279" t="s">
        <v>150</v>
      </c>
      <c r="F279" t="s">
        <v>280</v>
      </c>
      <c r="G279" t="s">
        <v>134</v>
      </c>
      <c r="H279" t="b">
        <v>1</v>
      </c>
      <c r="I279">
        <v>0</v>
      </c>
      <c r="J279" t="s">
        <v>171</v>
      </c>
    </row>
    <row r="280" spans="1:10">
      <c r="A280">
        <v>27</v>
      </c>
      <c r="B280" t="s">
        <v>42</v>
      </c>
      <c r="C280" t="s">
        <v>43</v>
      </c>
      <c r="D280" t="s">
        <v>87</v>
      </c>
      <c r="E280" t="s">
        <v>135</v>
      </c>
      <c r="F280" t="s">
        <v>151</v>
      </c>
      <c r="G280" t="s">
        <v>134</v>
      </c>
      <c r="H280" t="b">
        <v>1</v>
      </c>
      <c r="I280">
        <v>0</v>
      </c>
      <c r="J280" t="s">
        <v>152</v>
      </c>
    </row>
    <row r="281" spans="1:10">
      <c r="A281">
        <v>27</v>
      </c>
      <c r="B281" t="s">
        <v>42</v>
      </c>
      <c r="C281" t="s">
        <v>43</v>
      </c>
      <c r="D281" t="s">
        <v>87</v>
      </c>
      <c r="E281" t="s">
        <v>132</v>
      </c>
      <c r="F281" t="s">
        <v>281</v>
      </c>
      <c r="G281" t="s">
        <v>134</v>
      </c>
      <c r="H281" t="b">
        <v>1</v>
      </c>
      <c r="I281">
        <v>0</v>
      </c>
      <c r="J281" t="s">
        <v>282</v>
      </c>
    </row>
    <row r="282" spans="1:10">
      <c r="A282">
        <v>27</v>
      </c>
      <c r="B282" t="s">
        <v>42</v>
      </c>
      <c r="C282" t="s">
        <v>43</v>
      </c>
      <c r="D282" t="s">
        <v>83</v>
      </c>
      <c r="E282" t="s">
        <v>135</v>
      </c>
      <c r="F282" t="s">
        <v>151</v>
      </c>
      <c r="G282" t="s">
        <v>134</v>
      </c>
      <c r="H282" t="b">
        <v>0</v>
      </c>
      <c r="I282">
        <v>0</v>
      </c>
      <c r="J282" t="s">
        <v>152</v>
      </c>
    </row>
    <row r="283" spans="1:10">
      <c r="A283">
        <v>27</v>
      </c>
      <c r="B283" t="s">
        <v>42</v>
      </c>
      <c r="C283" t="s">
        <v>43</v>
      </c>
      <c r="D283" t="s">
        <v>83</v>
      </c>
      <c r="E283" t="s">
        <v>132</v>
      </c>
      <c r="F283" t="s">
        <v>281</v>
      </c>
      <c r="G283" t="s">
        <v>134</v>
      </c>
      <c r="H283" t="b">
        <v>0</v>
      </c>
      <c r="I283">
        <v>0</v>
      </c>
      <c r="J283" t="s">
        <v>282</v>
      </c>
    </row>
    <row r="284" spans="1:10">
      <c r="A284">
        <v>27</v>
      </c>
      <c r="B284" t="s">
        <v>42</v>
      </c>
      <c r="C284" t="s">
        <v>43</v>
      </c>
      <c r="D284" t="s">
        <v>103</v>
      </c>
      <c r="E284" t="s">
        <v>135</v>
      </c>
      <c r="F284" t="s">
        <v>151</v>
      </c>
      <c r="G284" t="s">
        <v>134</v>
      </c>
      <c r="H284" t="b">
        <v>0</v>
      </c>
      <c r="I284">
        <v>0</v>
      </c>
      <c r="J284" t="s">
        <v>152</v>
      </c>
    </row>
    <row r="285" spans="1:10">
      <c r="A285">
        <v>27</v>
      </c>
      <c r="B285" t="s">
        <v>42</v>
      </c>
      <c r="C285" t="s">
        <v>43</v>
      </c>
      <c r="D285" t="s">
        <v>103</v>
      </c>
      <c r="E285" t="s">
        <v>132</v>
      </c>
      <c r="F285" t="s">
        <v>281</v>
      </c>
      <c r="G285" t="s">
        <v>134</v>
      </c>
      <c r="H285" t="b">
        <v>0</v>
      </c>
      <c r="I285">
        <v>0</v>
      </c>
      <c r="J285" t="s">
        <v>282</v>
      </c>
    </row>
    <row r="286" spans="1:10">
      <c r="A286">
        <v>27</v>
      </c>
      <c r="B286" t="s">
        <v>42</v>
      </c>
      <c r="C286" t="s">
        <v>43</v>
      </c>
      <c r="D286" t="s">
        <v>68</v>
      </c>
      <c r="E286" t="s">
        <v>135</v>
      </c>
      <c r="F286" t="s">
        <v>151</v>
      </c>
      <c r="G286" t="s">
        <v>134</v>
      </c>
      <c r="H286" t="b">
        <v>0</v>
      </c>
      <c r="I286">
        <v>0</v>
      </c>
      <c r="J286" t="s">
        <v>152</v>
      </c>
    </row>
    <row r="287" spans="1:10">
      <c r="A287">
        <v>27</v>
      </c>
      <c r="B287" t="s">
        <v>42</v>
      </c>
      <c r="C287" t="s">
        <v>43</v>
      </c>
      <c r="D287" t="s">
        <v>68</v>
      </c>
      <c r="E287" t="s">
        <v>132</v>
      </c>
      <c r="F287" t="s">
        <v>281</v>
      </c>
      <c r="G287" t="s">
        <v>134</v>
      </c>
      <c r="H287" t="b">
        <v>0</v>
      </c>
      <c r="I287">
        <v>0</v>
      </c>
      <c r="J287" t="s">
        <v>282</v>
      </c>
    </row>
    <row r="288" spans="1:10">
      <c r="A288">
        <v>27</v>
      </c>
      <c r="B288" t="s">
        <v>42</v>
      </c>
      <c r="C288" t="s">
        <v>43</v>
      </c>
      <c r="D288" t="s">
        <v>107</v>
      </c>
      <c r="E288" t="s">
        <v>150</v>
      </c>
      <c r="F288" t="s">
        <v>147</v>
      </c>
      <c r="G288" t="s">
        <v>134</v>
      </c>
      <c r="H288" t="b">
        <v>0</v>
      </c>
      <c r="I288">
        <v>0</v>
      </c>
      <c r="J288" t="s">
        <v>148</v>
      </c>
    </row>
    <row r="289" spans="1:10">
      <c r="A289">
        <v>27</v>
      </c>
      <c r="B289" t="s">
        <v>42</v>
      </c>
      <c r="C289" t="s">
        <v>43</v>
      </c>
      <c r="D289" t="s">
        <v>107</v>
      </c>
      <c r="E289" t="s">
        <v>150</v>
      </c>
      <c r="F289" t="s">
        <v>236</v>
      </c>
      <c r="G289" t="s">
        <v>134</v>
      </c>
      <c r="H289" t="b">
        <v>0</v>
      </c>
      <c r="I289">
        <v>0</v>
      </c>
      <c r="J289" t="s">
        <v>66</v>
      </c>
    </row>
    <row r="290" spans="1:10">
      <c r="A290">
        <v>27</v>
      </c>
      <c r="B290" t="s">
        <v>42</v>
      </c>
      <c r="C290" t="s">
        <v>43</v>
      </c>
      <c r="D290" t="s">
        <v>107</v>
      </c>
      <c r="E290" t="s">
        <v>150</v>
      </c>
      <c r="F290" t="s">
        <v>283</v>
      </c>
      <c r="G290" t="s">
        <v>134</v>
      </c>
      <c r="H290" t="b">
        <v>1</v>
      </c>
      <c r="I290">
        <v>0</v>
      </c>
      <c r="J290" t="s">
        <v>66</v>
      </c>
    </row>
    <row r="291" spans="1:10">
      <c r="A291">
        <v>27</v>
      </c>
      <c r="B291" t="s">
        <v>42</v>
      </c>
      <c r="C291" t="s">
        <v>43</v>
      </c>
      <c r="D291" t="s">
        <v>107</v>
      </c>
      <c r="E291" t="s">
        <v>150</v>
      </c>
      <c r="F291" t="s">
        <v>234</v>
      </c>
      <c r="G291" t="s">
        <v>189</v>
      </c>
      <c r="H291" t="b">
        <v>0</v>
      </c>
      <c r="I291">
        <v>0</v>
      </c>
      <c r="J291" t="s">
        <v>66</v>
      </c>
    </row>
    <row r="292" spans="1:10">
      <c r="A292">
        <v>27</v>
      </c>
      <c r="B292" t="s">
        <v>42</v>
      </c>
      <c r="C292" t="s">
        <v>43</v>
      </c>
      <c r="D292" t="s">
        <v>107</v>
      </c>
      <c r="E292" t="s">
        <v>150</v>
      </c>
      <c r="F292" t="s">
        <v>280</v>
      </c>
      <c r="G292" t="s">
        <v>134</v>
      </c>
      <c r="H292" t="b">
        <v>0</v>
      </c>
      <c r="I292">
        <v>0</v>
      </c>
      <c r="J292" t="s">
        <v>171</v>
      </c>
    </row>
    <row r="293" spans="1:10">
      <c r="A293">
        <v>27</v>
      </c>
      <c r="B293" t="s">
        <v>42</v>
      </c>
      <c r="C293" t="s">
        <v>43</v>
      </c>
      <c r="D293" t="s">
        <v>107</v>
      </c>
      <c r="E293" t="s">
        <v>150</v>
      </c>
      <c r="F293" t="s">
        <v>237</v>
      </c>
      <c r="G293" t="s">
        <v>134</v>
      </c>
      <c r="H293" t="b">
        <v>0</v>
      </c>
      <c r="I293">
        <v>0</v>
      </c>
      <c r="J293" t="s">
        <v>66</v>
      </c>
    </row>
    <row r="294" spans="1:10">
      <c r="A294">
        <v>27</v>
      </c>
      <c r="B294" t="s">
        <v>42</v>
      </c>
      <c r="C294" t="s">
        <v>43</v>
      </c>
      <c r="D294" t="s">
        <v>107</v>
      </c>
      <c r="E294" t="s">
        <v>150</v>
      </c>
      <c r="F294" t="s">
        <v>256</v>
      </c>
      <c r="G294" t="s">
        <v>181</v>
      </c>
      <c r="H294" t="b">
        <v>0</v>
      </c>
      <c r="I294">
        <v>0</v>
      </c>
      <c r="J294" t="s">
        <v>66</v>
      </c>
    </row>
    <row r="295" spans="1:10">
      <c r="A295">
        <v>27</v>
      </c>
      <c r="B295" t="s">
        <v>42</v>
      </c>
      <c r="C295" t="s">
        <v>43</v>
      </c>
      <c r="D295" t="s">
        <v>107</v>
      </c>
      <c r="E295" t="s">
        <v>150</v>
      </c>
      <c r="F295" t="s">
        <v>281</v>
      </c>
      <c r="G295" t="s">
        <v>134</v>
      </c>
      <c r="H295" t="b">
        <v>0</v>
      </c>
      <c r="I295">
        <v>0</v>
      </c>
      <c r="J295" t="s">
        <v>282</v>
      </c>
    </row>
    <row r="296" spans="1:10">
      <c r="A296">
        <v>27</v>
      </c>
      <c r="B296" t="s">
        <v>42</v>
      </c>
      <c r="C296" t="s">
        <v>43</v>
      </c>
      <c r="D296" t="s">
        <v>70</v>
      </c>
      <c r="E296" t="s">
        <v>132</v>
      </c>
      <c r="F296" t="s">
        <v>283</v>
      </c>
      <c r="G296" t="s">
        <v>134</v>
      </c>
      <c r="H296" t="b">
        <v>1</v>
      </c>
      <c r="I296">
        <v>0</v>
      </c>
      <c r="J296" t="s">
        <v>284</v>
      </c>
    </row>
    <row r="297" spans="1:10">
      <c r="A297">
        <v>27</v>
      </c>
      <c r="B297" t="s">
        <v>42</v>
      </c>
      <c r="C297" t="s">
        <v>43</v>
      </c>
      <c r="D297" t="s">
        <v>70</v>
      </c>
      <c r="E297" t="s">
        <v>132</v>
      </c>
      <c r="F297" t="s">
        <v>281</v>
      </c>
      <c r="G297" t="s">
        <v>134</v>
      </c>
      <c r="H297" t="b">
        <v>1</v>
      </c>
      <c r="I297">
        <v>0</v>
      </c>
      <c r="J297" t="s">
        <v>282</v>
      </c>
    </row>
    <row r="298" spans="1:10">
      <c r="A298">
        <v>27</v>
      </c>
      <c r="B298" t="s">
        <v>42</v>
      </c>
      <c r="C298" t="s">
        <v>43</v>
      </c>
      <c r="D298" t="s">
        <v>70</v>
      </c>
      <c r="E298" t="s">
        <v>135</v>
      </c>
      <c r="F298" t="s">
        <v>151</v>
      </c>
      <c r="G298" t="s">
        <v>134</v>
      </c>
      <c r="H298" t="b">
        <v>1</v>
      </c>
      <c r="I298">
        <v>0</v>
      </c>
      <c r="J298" t="s">
        <v>152</v>
      </c>
    </row>
    <row r="299" spans="1:10">
      <c r="A299">
        <v>27</v>
      </c>
      <c r="B299" t="s">
        <v>42</v>
      </c>
      <c r="C299" t="s">
        <v>43</v>
      </c>
      <c r="D299" t="s">
        <v>70</v>
      </c>
      <c r="E299" t="s">
        <v>135</v>
      </c>
      <c r="F299" t="s">
        <v>202</v>
      </c>
      <c r="G299" t="s">
        <v>134</v>
      </c>
      <c r="H299" t="b">
        <v>1</v>
      </c>
      <c r="I299">
        <v>0</v>
      </c>
      <c r="J299" t="s">
        <v>203</v>
      </c>
    </row>
    <row r="300" spans="1:10">
      <c r="A300">
        <v>27</v>
      </c>
      <c r="B300" t="s">
        <v>42</v>
      </c>
      <c r="C300" t="s">
        <v>43</v>
      </c>
      <c r="D300" t="s">
        <v>92</v>
      </c>
      <c r="E300" t="s">
        <v>137</v>
      </c>
      <c r="F300" t="s">
        <v>147</v>
      </c>
      <c r="G300" t="s">
        <v>134</v>
      </c>
      <c r="H300" t="b">
        <v>1</v>
      </c>
      <c r="I300">
        <v>0</v>
      </c>
      <c r="J300" t="s">
        <v>148</v>
      </c>
    </row>
    <row r="301" spans="1:10">
      <c r="A301">
        <v>27</v>
      </c>
      <c r="B301" t="s">
        <v>42</v>
      </c>
      <c r="C301" t="s">
        <v>43</v>
      </c>
      <c r="D301" t="s">
        <v>92</v>
      </c>
      <c r="E301" t="s">
        <v>137</v>
      </c>
      <c r="F301" t="s">
        <v>151</v>
      </c>
      <c r="G301" t="s">
        <v>134</v>
      </c>
      <c r="H301" t="b">
        <v>1</v>
      </c>
      <c r="I301">
        <v>0</v>
      </c>
      <c r="J301" t="s">
        <v>152</v>
      </c>
    </row>
    <row r="302" spans="1:10">
      <c r="A302">
        <v>27</v>
      </c>
      <c r="B302" t="s">
        <v>42</v>
      </c>
      <c r="C302" t="s">
        <v>43</v>
      </c>
      <c r="D302" t="s">
        <v>92</v>
      </c>
      <c r="E302" t="s">
        <v>137</v>
      </c>
      <c r="F302" t="s">
        <v>234</v>
      </c>
      <c r="G302" t="s">
        <v>189</v>
      </c>
      <c r="H302" t="b">
        <v>0</v>
      </c>
      <c r="I302">
        <v>0</v>
      </c>
      <c r="J302" t="s">
        <v>66</v>
      </c>
    </row>
    <row r="303" spans="1:10">
      <c r="A303">
        <v>27</v>
      </c>
      <c r="B303" t="s">
        <v>42</v>
      </c>
      <c r="C303" t="s">
        <v>43</v>
      </c>
      <c r="D303" t="s">
        <v>104</v>
      </c>
      <c r="E303" t="s">
        <v>137</v>
      </c>
      <c r="F303" t="s">
        <v>244</v>
      </c>
      <c r="G303" t="s">
        <v>187</v>
      </c>
      <c r="H303" t="b">
        <v>0</v>
      </c>
      <c r="I303">
        <v>0</v>
      </c>
      <c r="J303" t="s">
        <v>66</v>
      </c>
    </row>
    <row r="304" spans="1:10">
      <c r="A304">
        <v>27</v>
      </c>
      <c r="B304" t="s">
        <v>42</v>
      </c>
      <c r="C304" t="s">
        <v>43</v>
      </c>
      <c r="D304" t="s">
        <v>104</v>
      </c>
      <c r="E304" t="s">
        <v>137</v>
      </c>
      <c r="F304" t="s">
        <v>179</v>
      </c>
      <c r="G304" t="s">
        <v>145</v>
      </c>
      <c r="H304" t="b">
        <v>0</v>
      </c>
      <c r="I304">
        <v>0</v>
      </c>
      <c r="J304" t="s">
        <v>66</v>
      </c>
    </row>
    <row r="305" spans="1:10">
      <c r="A305">
        <v>27</v>
      </c>
      <c r="B305" t="s">
        <v>42</v>
      </c>
      <c r="C305" t="s">
        <v>43</v>
      </c>
      <c r="D305" t="s">
        <v>104</v>
      </c>
      <c r="E305" t="s">
        <v>137</v>
      </c>
      <c r="F305" t="s">
        <v>245</v>
      </c>
      <c r="G305" t="s">
        <v>143</v>
      </c>
      <c r="H305" t="b">
        <v>0</v>
      </c>
      <c r="I305">
        <v>0</v>
      </c>
      <c r="J305" t="s">
        <v>66</v>
      </c>
    </row>
    <row r="306" spans="1:10">
      <c r="A306">
        <v>27</v>
      </c>
      <c r="B306" t="s">
        <v>42</v>
      </c>
      <c r="C306" t="s">
        <v>43</v>
      </c>
      <c r="D306" t="s">
        <v>104</v>
      </c>
      <c r="E306" t="s">
        <v>137</v>
      </c>
      <c r="F306" t="s">
        <v>246</v>
      </c>
      <c r="G306" t="s">
        <v>134</v>
      </c>
      <c r="H306" t="b">
        <v>0</v>
      </c>
      <c r="I306">
        <v>0</v>
      </c>
      <c r="J306" t="s">
        <v>252</v>
      </c>
    </row>
    <row r="307" spans="1:10">
      <c r="A307">
        <v>27</v>
      </c>
      <c r="B307" t="s">
        <v>42</v>
      </c>
      <c r="C307" t="s">
        <v>43</v>
      </c>
      <c r="D307" t="s">
        <v>104</v>
      </c>
      <c r="E307" t="s">
        <v>137</v>
      </c>
      <c r="F307" t="s">
        <v>151</v>
      </c>
      <c r="G307" t="s">
        <v>134</v>
      </c>
      <c r="H307" t="b">
        <v>1</v>
      </c>
      <c r="I307">
        <v>0</v>
      </c>
      <c r="J307" t="s">
        <v>66</v>
      </c>
    </row>
    <row r="308" spans="1:10">
      <c r="A308">
        <v>27</v>
      </c>
      <c r="B308" t="s">
        <v>42</v>
      </c>
      <c r="C308" t="s">
        <v>43</v>
      </c>
      <c r="D308" t="s">
        <v>96</v>
      </c>
      <c r="E308" t="s">
        <v>137</v>
      </c>
      <c r="F308" t="s">
        <v>147</v>
      </c>
      <c r="G308" t="s">
        <v>134</v>
      </c>
      <c r="H308" t="b">
        <v>0</v>
      </c>
      <c r="I308">
        <v>0</v>
      </c>
      <c r="J308" t="s">
        <v>148</v>
      </c>
    </row>
    <row r="309" spans="1:10">
      <c r="A309">
        <v>27</v>
      </c>
      <c r="B309" t="s">
        <v>42</v>
      </c>
      <c r="C309" t="s">
        <v>43</v>
      </c>
      <c r="D309" t="s">
        <v>96</v>
      </c>
      <c r="E309" t="s">
        <v>137</v>
      </c>
      <c r="F309" t="s">
        <v>236</v>
      </c>
      <c r="G309" t="s">
        <v>134</v>
      </c>
      <c r="H309" t="b">
        <v>0</v>
      </c>
      <c r="I309">
        <v>0</v>
      </c>
      <c r="J309" t="s">
        <v>66</v>
      </c>
    </row>
    <row r="310" spans="1:10">
      <c r="A310">
        <v>27</v>
      </c>
      <c r="B310" t="s">
        <v>42</v>
      </c>
      <c r="C310" t="s">
        <v>43</v>
      </c>
      <c r="D310" t="s">
        <v>96</v>
      </c>
      <c r="E310" t="s">
        <v>137</v>
      </c>
      <c r="F310" t="s">
        <v>151</v>
      </c>
      <c r="G310" t="s">
        <v>134</v>
      </c>
      <c r="H310" t="b">
        <v>0</v>
      </c>
      <c r="I310">
        <v>0</v>
      </c>
      <c r="J310" t="s">
        <v>152</v>
      </c>
    </row>
    <row r="311" spans="1:10">
      <c r="A311">
        <v>27</v>
      </c>
      <c r="B311" t="s">
        <v>42</v>
      </c>
      <c r="C311" t="s">
        <v>43</v>
      </c>
      <c r="D311" t="s">
        <v>96</v>
      </c>
      <c r="E311" t="s">
        <v>137</v>
      </c>
      <c r="F311" t="s">
        <v>234</v>
      </c>
      <c r="G311" t="s">
        <v>189</v>
      </c>
      <c r="H311" t="b">
        <v>0</v>
      </c>
      <c r="I311">
        <v>0</v>
      </c>
      <c r="J311" t="s">
        <v>66</v>
      </c>
    </row>
    <row r="312" spans="1:10">
      <c r="A312">
        <v>27</v>
      </c>
      <c r="B312" t="s">
        <v>42</v>
      </c>
      <c r="C312" t="s">
        <v>43</v>
      </c>
      <c r="D312" t="s">
        <v>96</v>
      </c>
      <c r="E312" t="s">
        <v>137</v>
      </c>
      <c r="F312" t="s">
        <v>280</v>
      </c>
      <c r="G312" t="s">
        <v>134</v>
      </c>
      <c r="H312" t="b">
        <v>0</v>
      </c>
      <c r="I312">
        <v>0</v>
      </c>
      <c r="J312" t="s">
        <v>171</v>
      </c>
    </row>
    <row r="313" spans="1:10">
      <c r="A313">
        <v>27</v>
      </c>
      <c r="B313" t="s">
        <v>42</v>
      </c>
      <c r="C313" t="s">
        <v>43</v>
      </c>
      <c r="D313" t="s">
        <v>96</v>
      </c>
      <c r="E313" t="s">
        <v>137</v>
      </c>
      <c r="F313" t="s">
        <v>202</v>
      </c>
      <c r="G313" t="s">
        <v>134</v>
      </c>
      <c r="H313" t="b">
        <v>1</v>
      </c>
      <c r="I313">
        <v>0</v>
      </c>
      <c r="J313" t="s">
        <v>66</v>
      </c>
    </row>
    <row r="314" spans="1:10">
      <c r="A314">
        <v>27</v>
      </c>
      <c r="B314" t="s">
        <v>42</v>
      </c>
      <c r="C314" t="s">
        <v>43</v>
      </c>
      <c r="D314" t="s">
        <v>96</v>
      </c>
      <c r="E314" t="s">
        <v>137</v>
      </c>
      <c r="F314" t="s">
        <v>237</v>
      </c>
      <c r="G314" t="s">
        <v>134</v>
      </c>
      <c r="H314" t="b">
        <v>0</v>
      </c>
      <c r="I314">
        <v>0</v>
      </c>
      <c r="J314" t="s">
        <v>66</v>
      </c>
    </row>
    <row r="315" spans="1:10">
      <c r="A315">
        <v>27</v>
      </c>
      <c r="B315" t="s">
        <v>42</v>
      </c>
      <c r="C315" t="s">
        <v>43</v>
      </c>
      <c r="D315" t="s">
        <v>96</v>
      </c>
      <c r="E315" t="s">
        <v>137</v>
      </c>
      <c r="F315" t="s">
        <v>256</v>
      </c>
      <c r="G315" t="s">
        <v>181</v>
      </c>
      <c r="H315" t="b">
        <v>0</v>
      </c>
      <c r="I315">
        <v>0</v>
      </c>
      <c r="J315" t="s">
        <v>66</v>
      </c>
    </row>
    <row r="316" spans="1:10">
      <c r="A316">
        <v>27</v>
      </c>
      <c r="B316" t="s">
        <v>42</v>
      </c>
      <c r="C316" t="s">
        <v>43</v>
      </c>
      <c r="D316" t="s">
        <v>89</v>
      </c>
      <c r="E316" t="s">
        <v>135</v>
      </c>
      <c r="F316" t="s">
        <v>151</v>
      </c>
      <c r="G316" t="s">
        <v>134</v>
      </c>
      <c r="H316" t="b">
        <v>1</v>
      </c>
      <c r="I316">
        <v>0</v>
      </c>
      <c r="J316" t="s">
        <v>152</v>
      </c>
    </row>
    <row r="317" spans="1:10">
      <c r="A317">
        <v>27</v>
      </c>
      <c r="B317" t="s">
        <v>42</v>
      </c>
      <c r="C317" t="s">
        <v>43</v>
      </c>
      <c r="D317" t="s">
        <v>89</v>
      </c>
      <c r="E317" t="s">
        <v>132</v>
      </c>
      <c r="F317" t="s">
        <v>281</v>
      </c>
      <c r="G317" t="s">
        <v>134</v>
      </c>
      <c r="H317" t="b">
        <v>1</v>
      </c>
      <c r="I317">
        <v>0</v>
      </c>
      <c r="J317" t="s">
        <v>282</v>
      </c>
    </row>
    <row r="318" spans="1:10">
      <c r="A318">
        <v>27</v>
      </c>
      <c r="B318" t="s">
        <v>42</v>
      </c>
      <c r="C318" t="s">
        <v>43</v>
      </c>
      <c r="D318" t="s">
        <v>88</v>
      </c>
      <c r="E318" t="s">
        <v>135</v>
      </c>
      <c r="F318" t="s">
        <v>151</v>
      </c>
      <c r="G318" t="s">
        <v>134</v>
      </c>
      <c r="H318" t="b">
        <v>1</v>
      </c>
      <c r="I318">
        <v>0</v>
      </c>
      <c r="J318" t="s">
        <v>152</v>
      </c>
    </row>
    <row r="319" spans="1:10">
      <c r="A319">
        <v>27</v>
      </c>
      <c r="B319" t="s">
        <v>42</v>
      </c>
      <c r="C319" t="s">
        <v>43</v>
      </c>
      <c r="D319" t="s">
        <v>88</v>
      </c>
      <c r="E319" t="s">
        <v>132</v>
      </c>
      <c r="F319" t="s">
        <v>281</v>
      </c>
      <c r="G319" t="s">
        <v>134</v>
      </c>
      <c r="H319" t="b">
        <v>1</v>
      </c>
      <c r="I319">
        <v>0</v>
      </c>
      <c r="J319" t="s">
        <v>282</v>
      </c>
    </row>
    <row r="320" spans="1:10">
      <c r="A320">
        <v>27</v>
      </c>
      <c r="B320" t="s">
        <v>42</v>
      </c>
      <c r="C320" t="s">
        <v>43</v>
      </c>
      <c r="D320" t="s">
        <v>76</v>
      </c>
      <c r="E320" t="s">
        <v>135</v>
      </c>
      <c r="F320" t="s">
        <v>151</v>
      </c>
      <c r="G320" t="s">
        <v>134</v>
      </c>
      <c r="H320" t="b">
        <v>0</v>
      </c>
      <c r="I320">
        <v>0</v>
      </c>
      <c r="J320" t="s">
        <v>152</v>
      </c>
    </row>
    <row r="321" spans="1:10">
      <c r="A321">
        <v>27</v>
      </c>
      <c r="B321" t="s">
        <v>42</v>
      </c>
      <c r="C321" t="s">
        <v>43</v>
      </c>
      <c r="D321" t="s">
        <v>76</v>
      </c>
      <c r="E321" t="s">
        <v>132</v>
      </c>
      <c r="F321" t="s">
        <v>281</v>
      </c>
      <c r="G321" t="s">
        <v>134</v>
      </c>
      <c r="H321" t="b">
        <v>0</v>
      </c>
      <c r="I321">
        <v>0</v>
      </c>
      <c r="J321" t="s">
        <v>282</v>
      </c>
    </row>
    <row r="322" spans="1:10">
      <c r="A322">
        <v>27</v>
      </c>
      <c r="B322" t="s">
        <v>42</v>
      </c>
      <c r="C322" t="s">
        <v>43</v>
      </c>
      <c r="D322" t="s">
        <v>95</v>
      </c>
      <c r="E322" t="s">
        <v>150</v>
      </c>
      <c r="F322" t="s">
        <v>244</v>
      </c>
      <c r="G322" t="s">
        <v>187</v>
      </c>
      <c r="H322" t="b">
        <v>0</v>
      </c>
      <c r="I322">
        <v>0</v>
      </c>
      <c r="J322" t="s">
        <v>66</v>
      </c>
    </row>
    <row r="323" spans="1:10">
      <c r="A323">
        <v>27</v>
      </c>
      <c r="B323" t="s">
        <v>42</v>
      </c>
      <c r="C323" t="s">
        <v>43</v>
      </c>
      <c r="D323" t="s">
        <v>95</v>
      </c>
      <c r="E323" t="s">
        <v>150</v>
      </c>
      <c r="F323" t="s">
        <v>179</v>
      </c>
      <c r="G323" t="s">
        <v>145</v>
      </c>
      <c r="H323" t="b">
        <v>0</v>
      </c>
      <c r="I323">
        <v>0</v>
      </c>
      <c r="J323" t="s">
        <v>66</v>
      </c>
    </row>
    <row r="324" spans="1:10">
      <c r="A324">
        <v>27</v>
      </c>
      <c r="B324" t="s">
        <v>42</v>
      </c>
      <c r="C324" t="s">
        <v>43</v>
      </c>
      <c r="D324" t="s">
        <v>95</v>
      </c>
      <c r="E324" t="s">
        <v>150</v>
      </c>
      <c r="F324" t="s">
        <v>245</v>
      </c>
      <c r="G324" t="s">
        <v>143</v>
      </c>
      <c r="H324" t="b">
        <v>0</v>
      </c>
      <c r="I324">
        <v>0</v>
      </c>
      <c r="J324" t="s">
        <v>66</v>
      </c>
    </row>
    <row r="325" spans="1:10">
      <c r="A325">
        <v>27</v>
      </c>
      <c r="B325" t="s">
        <v>42</v>
      </c>
      <c r="C325" t="s">
        <v>43</v>
      </c>
      <c r="D325" t="s">
        <v>95</v>
      </c>
      <c r="E325" t="s">
        <v>150</v>
      </c>
      <c r="F325" t="s">
        <v>246</v>
      </c>
      <c r="G325" t="s">
        <v>134</v>
      </c>
      <c r="H325" t="b">
        <v>0</v>
      </c>
      <c r="I325">
        <v>0</v>
      </c>
      <c r="J325" t="s">
        <v>252</v>
      </c>
    </row>
    <row r="326" spans="1:10">
      <c r="A326">
        <v>27</v>
      </c>
      <c r="B326" t="s">
        <v>42</v>
      </c>
      <c r="C326" t="s">
        <v>43</v>
      </c>
      <c r="D326" t="s">
        <v>95</v>
      </c>
      <c r="E326" t="s">
        <v>150</v>
      </c>
      <c r="F326" t="s">
        <v>281</v>
      </c>
      <c r="G326" t="s">
        <v>134</v>
      </c>
      <c r="H326" t="b">
        <v>1</v>
      </c>
      <c r="I326">
        <v>0</v>
      </c>
      <c r="J326" t="s">
        <v>66</v>
      </c>
    </row>
    <row r="327" spans="1:10">
      <c r="A327">
        <v>27</v>
      </c>
      <c r="B327" t="s">
        <v>42</v>
      </c>
      <c r="C327" t="s">
        <v>43</v>
      </c>
      <c r="D327" t="s">
        <v>102</v>
      </c>
      <c r="E327" t="s">
        <v>150</v>
      </c>
      <c r="F327" t="s">
        <v>147</v>
      </c>
      <c r="G327" t="s">
        <v>134</v>
      </c>
      <c r="H327" t="b">
        <v>1</v>
      </c>
      <c r="I327">
        <v>0</v>
      </c>
      <c r="J327" t="s">
        <v>148</v>
      </c>
    </row>
    <row r="328" spans="1:10">
      <c r="A328">
        <v>27</v>
      </c>
      <c r="B328" t="s">
        <v>42</v>
      </c>
      <c r="C328" t="s">
        <v>43</v>
      </c>
      <c r="D328" t="s">
        <v>102</v>
      </c>
      <c r="E328" t="s">
        <v>150</v>
      </c>
      <c r="F328" t="s">
        <v>234</v>
      </c>
      <c r="G328" t="s">
        <v>189</v>
      </c>
      <c r="H328" t="b">
        <v>0</v>
      </c>
      <c r="I328">
        <v>0</v>
      </c>
      <c r="J328" t="s">
        <v>66</v>
      </c>
    </row>
    <row r="329" spans="1:10">
      <c r="A329">
        <v>27</v>
      </c>
      <c r="B329" t="s">
        <v>42</v>
      </c>
      <c r="C329" t="s">
        <v>43</v>
      </c>
      <c r="D329" t="s">
        <v>102</v>
      </c>
      <c r="E329" t="s">
        <v>150</v>
      </c>
      <c r="F329" t="s">
        <v>281</v>
      </c>
      <c r="G329" t="s">
        <v>134</v>
      </c>
      <c r="H329" t="b">
        <v>1</v>
      </c>
      <c r="I329">
        <v>0</v>
      </c>
      <c r="J329" t="s">
        <v>282</v>
      </c>
    </row>
    <row r="330" spans="1:10">
      <c r="A330">
        <v>28</v>
      </c>
      <c r="B330" t="s">
        <v>43</v>
      </c>
      <c r="C330" t="s">
        <v>44</v>
      </c>
      <c r="D330" t="s">
        <v>84</v>
      </c>
      <c r="E330" t="s">
        <v>137</v>
      </c>
      <c r="F330" t="s">
        <v>247</v>
      </c>
      <c r="G330" t="s">
        <v>134</v>
      </c>
      <c r="H330" t="b">
        <v>0</v>
      </c>
      <c r="I330">
        <v>0</v>
      </c>
      <c r="J330" t="s">
        <v>66</v>
      </c>
    </row>
    <row r="331" spans="1:10">
      <c r="A331">
        <v>28</v>
      </c>
      <c r="B331" t="s">
        <v>43</v>
      </c>
      <c r="C331" t="s">
        <v>44</v>
      </c>
      <c r="D331" t="s">
        <v>84</v>
      </c>
      <c r="E331" t="s">
        <v>137</v>
      </c>
      <c r="F331" t="s">
        <v>248</v>
      </c>
      <c r="G331" t="s">
        <v>134</v>
      </c>
      <c r="H331" t="b">
        <v>1</v>
      </c>
      <c r="I331">
        <v>0</v>
      </c>
      <c r="J331" t="s">
        <v>282</v>
      </c>
    </row>
    <row r="332" spans="1:10">
      <c r="A332">
        <v>28</v>
      </c>
      <c r="B332" t="s">
        <v>43</v>
      </c>
      <c r="C332" t="s">
        <v>44</v>
      </c>
      <c r="D332" t="s">
        <v>84</v>
      </c>
      <c r="E332" t="s">
        <v>137</v>
      </c>
      <c r="F332" t="s">
        <v>249</v>
      </c>
      <c r="G332" t="s">
        <v>134</v>
      </c>
      <c r="H332" t="b">
        <v>1</v>
      </c>
      <c r="I332">
        <v>0</v>
      </c>
      <c r="J332" t="s">
        <v>282</v>
      </c>
    </row>
    <row r="333" spans="1:10">
      <c r="A333">
        <v>28</v>
      </c>
      <c r="B333" t="s">
        <v>43</v>
      </c>
      <c r="C333" t="s">
        <v>44</v>
      </c>
      <c r="D333" t="s">
        <v>84</v>
      </c>
      <c r="E333" t="s">
        <v>137</v>
      </c>
      <c r="F333" t="s">
        <v>250</v>
      </c>
      <c r="G333" t="s">
        <v>134</v>
      </c>
      <c r="H333" t="b">
        <v>1</v>
      </c>
      <c r="I333">
        <v>0</v>
      </c>
      <c r="J333" t="s">
        <v>282</v>
      </c>
    </row>
    <row r="334" spans="1:10">
      <c r="A334">
        <v>28</v>
      </c>
      <c r="B334" t="s">
        <v>43</v>
      </c>
      <c r="C334" t="s">
        <v>44</v>
      </c>
      <c r="D334" t="s">
        <v>105</v>
      </c>
      <c r="E334" t="s">
        <v>137</v>
      </c>
      <c r="F334" t="s">
        <v>248</v>
      </c>
      <c r="G334" t="s">
        <v>134</v>
      </c>
      <c r="H334" t="b">
        <v>0</v>
      </c>
      <c r="I334">
        <v>0</v>
      </c>
      <c r="J334" t="s">
        <v>282</v>
      </c>
    </row>
    <row r="335" spans="1:10">
      <c r="A335">
        <v>28</v>
      </c>
      <c r="B335" t="s">
        <v>43</v>
      </c>
      <c r="C335" t="s">
        <v>44</v>
      </c>
      <c r="D335" t="s">
        <v>105</v>
      </c>
      <c r="E335" t="s">
        <v>137</v>
      </c>
      <c r="F335" t="s">
        <v>246</v>
      </c>
      <c r="G335" t="s">
        <v>134</v>
      </c>
      <c r="H335" t="b">
        <v>0</v>
      </c>
      <c r="I335">
        <v>0</v>
      </c>
      <c r="J335" t="s">
        <v>252</v>
      </c>
    </row>
    <row r="336" spans="1:10">
      <c r="A336">
        <v>28</v>
      </c>
      <c r="B336" t="s">
        <v>43</v>
      </c>
      <c r="C336" t="s">
        <v>44</v>
      </c>
      <c r="D336" t="s">
        <v>105</v>
      </c>
      <c r="E336" t="s">
        <v>137</v>
      </c>
      <c r="F336" t="s">
        <v>251</v>
      </c>
      <c r="G336" t="s">
        <v>134</v>
      </c>
      <c r="H336" t="b">
        <v>1</v>
      </c>
      <c r="I336">
        <v>0</v>
      </c>
      <c r="J336" t="s">
        <v>66</v>
      </c>
    </row>
    <row r="337" spans="1:10">
      <c r="A337">
        <v>28</v>
      </c>
      <c r="B337" t="s">
        <v>43</v>
      </c>
      <c r="C337" t="s">
        <v>44</v>
      </c>
      <c r="D337" t="s">
        <v>105</v>
      </c>
      <c r="E337" t="s">
        <v>137</v>
      </c>
      <c r="F337" t="s">
        <v>249</v>
      </c>
      <c r="G337" t="s">
        <v>134</v>
      </c>
      <c r="H337" t="b">
        <v>0</v>
      </c>
      <c r="I337">
        <v>0</v>
      </c>
      <c r="J337" t="s">
        <v>282</v>
      </c>
    </row>
    <row r="338" spans="1:10">
      <c r="A338">
        <v>28</v>
      </c>
      <c r="B338" t="s">
        <v>43</v>
      </c>
      <c r="C338" t="s">
        <v>44</v>
      </c>
      <c r="D338" t="s">
        <v>105</v>
      </c>
      <c r="E338" t="s">
        <v>137</v>
      </c>
      <c r="F338" t="s">
        <v>250</v>
      </c>
      <c r="G338" t="s">
        <v>134</v>
      </c>
      <c r="H338" t="b">
        <v>0</v>
      </c>
      <c r="I338">
        <v>0</v>
      </c>
      <c r="J338" t="s">
        <v>282</v>
      </c>
    </row>
    <row r="339" spans="1:10">
      <c r="A339">
        <v>28</v>
      </c>
      <c r="B339" t="s">
        <v>43</v>
      </c>
      <c r="C339" t="s">
        <v>44</v>
      </c>
      <c r="D339" t="s">
        <v>90</v>
      </c>
      <c r="E339" t="s">
        <v>150</v>
      </c>
      <c r="F339" t="s">
        <v>247</v>
      </c>
      <c r="G339" t="s">
        <v>134</v>
      </c>
      <c r="H339" t="b">
        <v>0</v>
      </c>
      <c r="I339">
        <v>0</v>
      </c>
      <c r="J339" t="s">
        <v>66</v>
      </c>
    </row>
    <row r="340" spans="1:10">
      <c r="A340">
        <v>28</v>
      </c>
      <c r="B340" t="s">
        <v>43</v>
      </c>
      <c r="C340" t="s">
        <v>44</v>
      </c>
      <c r="D340" t="s">
        <v>90</v>
      </c>
      <c r="E340" t="s">
        <v>150</v>
      </c>
      <c r="F340" t="s">
        <v>285</v>
      </c>
      <c r="G340" t="s">
        <v>134</v>
      </c>
      <c r="H340" t="b">
        <v>1</v>
      </c>
      <c r="I340">
        <v>0</v>
      </c>
      <c r="J340" t="s">
        <v>282</v>
      </c>
    </row>
    <row r="341" spans="1:10">
      <c r="A341">
        <v>28</v>
      </c>
      <c r="B341" t="s">
        <v>43</v>
      </c>
      <c r="C341" t="s">
        <v>44</v>
      </c>
      <c r="D341" t="s">
        <v>90</v>
      </c>
      <c r="E341" t="s">
        <v>150</v>
      </c>
      <c r="F341" t="s">
        <v>246</v>
      </c>
      <c r="G341" t="s">
        <v>134</v>
      </c>
      <c r="H341" t="b">
        <v>1</v>
      </c>
      <c r="I341">
        <v>0</v>
      </c>
      <c r="J341" t="s">
        <v>252</v>
      </c>
    </row>
    <row r="342" spans="1:10">
      <c r="A342">
        <v>28</v>
      </c>
      <c r="B342" t="s">
        <v>43</v>
      </c>
      <c r="C342" t="s">
        <v>44</v>
      </c>
      <c r="D342" t="s">
        <v>90</v>
      </c>
      <c r="E342" t="s">
        <v>150</v>
      </c>
      <c r="F342" t="s">
        <v>286</v>
      </c>
      <c r="G342" t="s">
        <v>134</v>
      </c>
      <c r="H342" t="b">
        <v>1</v>
      </c>
      <c r="I342">
        <v>0</v>
      </c>
      <c r="J342" t="s">
        <v>282</v>
      </c>
    </row>
    <row r="343" spans="1:10">
      <c r="A343">
        <v>28</v>
      </c>
      <c r="B343" t="s">
        <v>43</v>
      </c>
      <c r="C343" t="s">
        <v>44</v>
      </c>
      <c r="D343" t="s">
        <v>90</v>
      </c>
      <c r="E343" t="s">
        <v>150</v>
      </c>
      <c r="F343" t="s">
        <v>287</v>
      </c>
      <c r="G343" t="s">
        <v>134</v>
      </c>
      <c r="H343" t="b">
        <v>1</v>
      </c>
      <c r="I343">
        <v>0</v>
      </c>
      <c r="J343" t="s">
        <v>282</v>
      </c>
    </row>
    <row r="344" spans="1:10">
      <c r="A344">
        <v>28</v>
      </c>
      <c r="B344" t="s">
        <v>43</v>
      </c>
      <c r="C344" t="s">
        <v>44</v>
      </c>
      <c r="D344" t="s">
        <v>65</v>
      </c>
      <c r="E344" t="s">
        <v>150</v>
      </c>
      <c r="F344" t="s">
        <v>285</v>
      </c>
      <c r="G344" t="s">
        <v>134</v>
      </c>
      <c r="H344" t="b">
        <v>0</v>
      </c>
      <c r="I344">
        <v>0</v>
      </c>
      <c r="J344" t="s">
        <v>282</v>
      </c>
    </row>
    <row r="345" spans="1:10">
      <c r="A345">
        <v>28</v>
      </c>
      <c r="B345" t="s">
        <v>43</v>
      </c>
      <c r="C345" t="s">
        <v>44</v>
      </c>
      <c r="D345" t="s">
        <v>65</v>
      </c>
      <c r="E345" t="s">
        <v>150</v>
      </c>
      <c r="F345" t="s">
        <v>246</v>
      </c>
      <c r="G345" t="s">
        <v>134</v>
      </c>
      <c r="H345" t="b">
        <v>0</v>
      </c>
      <c r="I345">
        <v>0</v>
      </c>
      <c r="J345" t="s">
        <v>252</v>
      </c>
    </row>
    <row r="346" spans="1:10">
      <c r="A346">
        <v>28</v>
      </c>
      <c r="B346" t="s">
        <v>43</v>
      </c>
      <c r="C346" t="s">
        <v>44</v>
      </c>
      <c r="D346" t="s">
        <v>65</v>
      </c>
      <c r="E346" t="s">
        <v>150</v>
      </c>
      <c r="F346" t="s">
        <v>286</v>
      </c>
      <c r="G346" t="s">
        <v>134</v>
      </c>
      <c r="H346" t="b">
        <v>0</v>
      </c>
      <c r="I346">
        <v>0</v>
      </c>
      <c r="J346" t="s">
        <v>282</v>
      </c>
    </row>
    <row r="347" spans="1:10">
      <c r="A347">
        <v>28</v>
      </c>
      <c r="B347" t="s">
        <v>43</v>
      </c>
      <c r="C347" t="s">
        <v>44</v>
      </c>
      <c r="D347" t="s">
        <v>65</v>
      </c>
      <c r="E347" t="s">
        <v>150</v>
      </c>
      <c r="F347" t="s">
        <v>287</v>
      </c>
      <c r="G347" t="s">
        <v>134</v>
      </c>
      <c r="H347" t="b">
        <v>0</v>
      </c>
      <c r="I347">
        <v>0</v>
      </c>
      <c r="J347" t="s">
        <v>282</v>
      </c>
    </row>
    <row r="348" spans="1:10">
      <c r="A348">
        <v>28</v>
      </c>
      <c r="B348" t="s">
        <v>43</v>
      </c>
      <c r="C348" t="s">
        <v>44</v>
      </c>
      <c r="D348" t="s">
        <v>65</v>
      </c>
      <c r="E348" t="s">
        <v>150</v>
      </c>
      <c r="F348" t="s">
        <v>288</v>
      </c>
      <c r="G348" t="s">
        <v>134</v>
      </c>
      <c r="H348" t="b">
        <v>1</v>
      </c>
      <c r="I348">
        <v>0</v>
      </c>
      <c r="J348" t="s">
        <v>66</v>
      </c>
    </row>
    <row r="349" spans="1:10">
      <c r="A349">
        <v>29</v>
      </c>
      <c r="B349" t="s">
        <v>44</v>
      </c>
      <c r="C349" t="s">
        <v>45</v>
      </c>
      <c r="D349" t="s">
        <v>95</v>
      </c>
      <c r="E349" t="s">
        <v>132</v>
      </c>
      <c r="F349" t="s">
        <v>289</v>
      </c>
      <c r="G349" t="s">
        <v>290</v>
      </c>
      <c r="H349" t="b">
        <v>0</v>
      </c>
      <c r="I349">
        <v>0</v>
      </c>
      <c r="J349" t="s">
        <v>66</v>
      </c>
    </row>
    <row r="350" spans="1:10">
      <c r="A350">
        <v>29</v>
      </c>
      <c r="B350" t="s">
        <v>44</v>
      </c>
      <c r="C350" t="s">
        <v>45</v>
      </c>
      <c r="D350" t="s">
        <v>98</v>
      </c>
      <c r="E350" t="s">
        <v>150</v>
      </c>
      <c r="F350" t="s">
        <v>291</v>
      </c>
      <c r="G350" t="s">
        <v>143</v>
      </c>
      <c r="H350" t="b">
        <v>1</v>
      </c>
      <c r="I350">
        <v>0</v>
      </c>
      <c r="J350" t="s">
        <v>66</v>
      </c>
    </row>
    <row r="351" spans="1:10">
      <c r="A351">
        <v>29</v>
      </c>
      <c r="B351" t="s">
        <v>44</v>
      </c>
      <c r="C351" t="s">
        <v>45</v>
      </c>
      <c r="D351" t="s">
        <v>98</v>
      </c>
      <c r="E351" t="s">
        <v>150</v>
      </c>
      <c r="F351" t="s">
        <v>281</v>
      </c>
      <c r="G351" t="s">
        <v>134</v>
      </c>
      <c r="H351" t="b">
        <v>1</v>
      </c>
      <c r="I351">
        <v>0</v>
      </c>
      <c r="J351" t="s">
        <v>282</v>
      </c>
    </row>
    <row r="352" spans="1:10">
      <c r="A352">
        <v>30</v>
      </c>
      <c r="B352" t="s">
        <v>45</v>
      </c>
      <c r="C352" t="s">
        <v>46</v>
      </c>
      <c r="D352" t="s">
        <v>68</v>
      </c>
      <c r="E352" t="s">
        <v>201</v>
      </c>
      <c r="F352" t="s">
        <v>147</v>
      </c>
      <c r="G352" t="s">
        <v>134</v>
      </c>
      <c r="H352" t="b">
        <v>1</v>
      </c>
      <c r="I352">
        <v>0</v>
      </c>
      <c r="J352" t="s">
        <v>148</v>
      </c>
    </row>
    <row r="353" spans="1:10">
      <c r="A353">
        <v>30</v>
      </c>
      <c r="B353" t="s">
        <v>45</v>
      </c>
      <c r="C353" t="s">
        <v>46</v>
      </c>
      <c r="D353" t="s">
        <v>68</v>
      </c>
      <c r="E353" t="s">
        <v>201</v>
      </c>
      <c r="F353" t="s">
        <v>234</v>
      </c>
      <c r="G353" t="s">
        <v>189</v>
      </c>
      <c r="H353" t="b">
        <v>1</v>
      </c>
      <c r="I353">
        <v>0</v>
      </c>
      <c r="J353" t="s">
        <v>66</v>
      </c>
    </row>
    <row r="354" spans="1:10">
      <c r="A354">
        <v>30</v>
      </c>
      <c r="B354" t="s">
        <v>45</v>
      </c>
      <c r="C354" t="s">
        <v>46</v>
      </c>
      <c r="D354" t="s">
        <v>68</v>
      </c>
      <c r="E354" t="s">
        <v>201</v>
      </c>
      <c r="F354" t="s">
        <v>281</v>
      </c>
      <c r="G354" t="s">
        <v>134</v>
      </c>
      <c r="H354" t="b">
        <v>1</v>
      </c>
      <c r="I354">
        <v>0</v>
      </c>
      <c r="J354" t="s">
        <v>282</v>
      </c>
    </row>
    <row r="355" spans="1:10">
      <c r="A355">
        <v>30</v>
      </c>
      <c r="B355" t="s">
        <v>45</v>
      </c>
      <c r="C355" t="s">
        <v>46</v>
      </c>
      <c r="D355" t="s">
        <v>68</v>
      </c>
      <c r="E355" t="s">
        <v>135</v>
      </c>
      <c r="F355" t="s">
        <v>156</v>
      </c>
      <c r="G355" t="s">
        <v>134</v>
      </c>
      <c r="H355" t="b">
        <v>1</v>
      </c>
      <c r="I355">
        <v>0</v>
      </c>
      <c r="J355" t="s">
        <v>66</v>
      </c>
    </row>
    <row r="356" spans="1:10">
      <c r="A356">
        <v>31</v>
      </c>
      <c r="B356" t="s">
        <v>46</v>
      </c>
      <c r="C356" t="s">
        <v>47</v>
      </c>
      <c r="D356" t="s">
        <v>66</v>
      </c>
      <c r="E356" t="s">
        <v>66</v>
      </c>
      <c r="F356" t="s">
        <v>66</v>
      </c>
      <c r="G356" t="s">
        <v>66</v>
      </c>
      <c r="H356" t="s">
        <v>66</v>
      </c>
      <c r="I356" t="s">
        <v>66</v>
      </c>
      <c r="J356" t="s">
        <v>66</v>
      </c>
    </row>
    <row r="357" spans="1:10">
      <c r="A357">
        <v>32</v>
      </c>
      <c r="B357" t="s">
        <v>47</v>
      </c>
      <c r="C357" t="s">
        <v>48</v>
      </c>
      <c r="D357" t="s">
        <v>87</v>
      </c>
      <c r="E357" t="s">
        <v>201</v>
      </c>
      <c r="F357" t="s">
        <v>223</v>
      </c>
      <c r="G357" t="s">
        <v>134</v>
      </c>
      <c r="H357" t="b">
        <v>0</v>
      </c>
      <c r="I357">
        <v>0</v>
      </c>
      <c r="J357" t="s">
        <v>139</v>
      </c>
    </row>
    <row r="358" spans="1:10">
      <c r="A358">
        <v>32</v>
      </c>
      <c r="B358" t="s">
        <v>47</v>
      </c>
      <c r="C358" t="s">
        <v>48</v>
      </c>
      <c r="D358" t="s">
        <v>87</v>
      </c>
      <c r="E358" t="s">
        <v>201</v>
      </c>
      <c r="F358" t="s">
        <v>224</v>
      </c>
      <c r="G358" t="s">
        <v>134</v>
      </c>
      <c r="H358" t="b">
        <v>0</v>
      </c>
      <c r="I358">
        <v>0</v>
      </c>
      <c r="J358" t="s">
        <v>139</v>
      </c>
    </row>
    <row r="359" spans="1:10">
      <c r="A359">
        <v>32</v>
      </c>
      <c r="B359" t="s">
        <v>47</v>
      </c>
      <c r="C359" t="s">
        <v>48</v>
      </c>
      <c r="D359" t="s">
        <v>87</v>
      </c>
      <c r="E359" t="s">
        <v>201</v>
      </c>
      <c r="F359" t="s">
        <v>281</v>
      </c>
      <c r="G359" t="s">
        <v>134</v>
      </c>
      <c r="H359" t="b">
        <v>0</v>
      </c>
      <c r="I359">
        <v>0</v>
      </c>
      <c r="J359" t="s">
        <v>282</v>
      </c>
    </row>
    <row r="360" spans="1:10">
      <c r="A360">
        <v>32</v>
      </c>
      <c r="B360" t="s">
        <v>47</v>
      </c>
      <c r="C360" t="s">
        <v>48</v>
      </c>
      <c r="D360" t="s">
        <v>87</v>
      </c>
      <c r="E360" t="s">
        <v>132</v>
      </c>
      <c r="F360" t="s">
        <v>247</v>
      </c>
      <c r="G360" t="s">
        <v>134</v>
      </c>
      <c r="H360" t="b">
        <v>0</v>
      </c>
      <c r="I360">
        <v>0</v>
      </c>
      <c r="J360" t="s">
        <v>66</v>
      </c>
    </row>
    <row r="361" spans="1:10">
      <c r="A361">
        <v>32</v>
      </c>
      <c r="B361" t="s">
        <v>47</v>
      </c>
      <c r="C361" t="s">
        <v>48</v>
      </c>
      <c r="D361" t="s">
        <v>86</v>
      </c>
      <c r="E361" t="s">
        <v>137</v>
      </c>
      <c r="F361" t="s">
        <v>292</v>
      </c>
      <c r="G361" t="s">
        <v>134</v>
      </c>
      <c r="H361" t="b">
        <v>1</v>
      </c>
      <c r="I361">
        <v>0</v>
      </c>
      <c r="J361" t="s">
        <v>66</v>
      </c>
    </row>
    <row r="362" spans="1:10">
      <c r="A362">
        <v>32</v>
      </c>
      <c r="B362" t="s">
        <v>47</v>
      </c>
      <c r="C362" t="s">
        <v>48</v>
      </c>
      <c r="D362" t="s">
        <v>86</v>
      </c>
      <c r="E362" t="s">
        <v>137</v>
      </c>
      <c r="F362" t="s">
        <v>293</v>
      </c>
      <c r="G362" t="s">
        <v>143</v>
      </c>
      <c r="H362" t="b">
        <v>0</v>
      </c>
      <c r="I362">
        <v>0</v>
      </c>
      <c r="J362" t="s">
        <v>66</v>
      </c>
    </row>
    <row r="363" spans="1:10">
      <c r="A363">
        <v>32</v>
      </c>
      <c r="B363" t="s">
        <v>47</v>
      </c>
      <c r="C363" t="s">
        <v>48</v>
      </c>
      <c r="D363" t="s">
        <v>86</v>
      </c>
      <c r="E363" t="s">
        <v>137</v>
      </c>
      <c r="F363" t="s">
        <v>294</v>
      </c>
      <c r="G363" t="s">
        <v>143</v>
      </c>
      <c r="H363" t="b">
        <v>0</v>
      </c>
      <c r="I363">
        <v>0</v>
      </c>
      <c r="J363" t="s">
        <v>66</v>
      </c>
    </row>
    <row r="364" spans="1:10">
      <c r="A364">
        <v>32</v>
      </c>
      <c r="B364" t="s">
        <v>47</v>
      </c>
      <c r="C364" t="s">
        <v>48</v>
      </c>
      <c r="D364" t="s">
        <v>89</v>
      </c>
      <c r="E364" t="s">
        <v>201</v>
      </c>
      <c r="F364" t="s">
        <v>170</v>
      </c>
      <c r="G364" t="s">
        <v>134</v>
      </c>
      <c r="H364" t="b">
        <v>0</v>
      </c>
      <c r="I364">
        <v>0</v>
      </c>
      <c r="J364" t="s">
        <v>171</v>
      </c>
    </row>
    <row r="365" spans="1:10">
      <c r="A365">
        <v>32</v>
      </c>
      <c r="B365" t="s">
        <v>47</v>
      </c>
      <c r="C365" t="s">
        <v>48</v>
      </c>
      <c r="D365" t="s">
        <v>89</v>
      </c>
      <c r="E365" t="s">
        <v>201</v>
      </c>
      <c r="F365" t="s">
        <v>172</v>
      </c>
      <c r="G365" t="s">
        <v>134</v>
      </c>
      <c r="H365" t="b">
        <v>0</v>
      </c>
      <c r="I365">
        <v>0</v>
      </c>
      <c r="J365" t="s">
        <v>171</v>
      </c>
    </row>
    <row r="366" spans="1:10">
      <c r="A366">
        <v>32</v>
      </c>
      <c r="B366" t="s">
        <v>47</v>
      </c>
      <c r="C366" t="s">
        <v>48</v>
      </c>
      <c r="D366" t="s">
        <v>89</v>
      </c>
      <c r="E366" t="s">
        <v>201</v>
      </c>
      <c r="F366" t="s">
        <v>281</v>
      </c>
      <c r="G366" t="s">
        <v>134</v>
      </c>
      <c r="H366" t="b">
        <v>0</v>
      </c>
      <c r="I366">
        <v>0</v>
      </c>
      <c r="J366" t="s">
        <v>282</v>
      </c>
    </row>
    <row r="367" spans="1:10">
      <c r="A367">
        <v>32</v>
      </c>
      <c r="B367" t="s">
        <v>47</v>
      </c>
      <c r="C367" t="s">
        <v>48</v>
      </c>
      <c r="D367" t="s">
        <v>89</v>
      </c>
      <c r="E367" t="s">
        <v>132</v>
      </c>
      <c r="F367" t="s">
        <v>247</v>
      </c>
      <c r="G367" t="s">
        <v>134</v>
      </c>
      <c r="H367" t="b">
        <v>0</v>
      </c>
      <c r="I367">
        <v>0</v>
      </c>
      <c r="J367" t="s">
        <v>66</v>
      </c>
    </row>
    <row r="368" spans="1:10">
      <c r="A368">
        <v>32</v>
      </c>
      <c r="B368" t="s">
        <v>47</v>
      </c>
      <c r="C368" t="s">
        <v>48</v>
      </c>
      <c r="D368" t="s">
        <v>90</v>
      </c>
      <c r="E368" t="s">
        <v>201</v>
      </c>
      <c r="F368" t="s">
        <v>285</v>
      </c>
      <c r="G368" t="s">
        <v>134</v>
      </c>
      <c r="H368" t="b">
        <v>0</v>
      </c>
      <c r="I368">
        <v>0</v>
      </c>
      <c r="J368" t="s">
        <v>282</v>
      </c>
    </row>
    <row r="369" spans="1:10">
      <c r="A369">
        <v>32</v>
      </c>
      <c r="B369" t="s">
        <v>47</v>
      </c>
      <c r="C369" t="s">
        <v>48</v>
      </c>
      <c r="D369" t="s">
        <v>90</v>
      </c>
      <c r="E369" t="s">
        <v>201</v>
      </c>
      <c r="F369" t="s">
        <v>246</v>
      </c>
      <c r="G369" t="s">
        <v>134</v>
      </c>
      <c r="H369" t="b">
        <v>0</v>
      </c>
      <c r="I369">
        <v>0</v>
      </c>
      <c r="J369" t="s">
        <v>252</v>
      </c>
    </row>
    <row r="370" spans="1:10">
      <c r="A370">
        <v>32</v>
      </c>
      <c r="B370" t="s">
        <v>47</v>
      </c>
      <c r="C370" t="s">
        <v>48</v>
      </c>
      <c r="D370" t="s">
        <v>90</v>
      </c>
      <c r="E370" t="s">
        <v>201</v>
      </c>
      <c r="F370" t="s">
        <v>286</v>
      </c>
      <c r="G370" t="s">
        <v>134</v>
      </c>
      <c r="H370" t="b">
        <v>0</v>
      </c>
      <c r="I370">
        <v>0</v>
      </c>
      <c r="J370" t="s">
        <v>282</v>
      </c>
    </row>
    <row r="371" spans="1:10">
      <c r="A371">
        <v>32</v>
      </c>
      <c r="B371" t="s">
        <v>47</v>
      </c>
      <c r="C371" t="s">
        <v>48</v>
      </c>
      <c r="D371" t="s">
        <v>90</v>
      </c>
      <c r="E371" t="s">
        <v>201</v>
      </c>
      <c r="F371" t="s">
        <v>287</v>
      </c>
      <c r="G371" t="s">
        <v>134</v>
      </c>
      <c r="H371" t="b">
        <v>0</v>
      </c>
      <c r="I371">
        <v>0</v>
      </c>
      <c r="J371" t="s">
        <v>282</v>
      </c>
    </row>
    <row r="372" spans="1:10">
      <c r="A372">
        <v>32</v>
      </c>
      <c r="B372" t="s">
        <v>47</v>
      </c>
      <c r="C372" t="s">
        <v>48</v>
      </c>
      <c r="D372" t="s">
        <v>90</v>
      </c>
      <c r="E372" t="s">
        <v>132</v>
      </c>
      <c r="F372" t="s">
        <v>295</v>
      </c>
      <c r="G372" t="s">
        <v>134</v>
      </c>
      <c r="H372" t="b">
        <v>1</v>
      </c>
      <c r="I372">
        <v>0</v>
      </c>
      <c r="J372" t="s">
        <v>66</v>
      </c>
    </row>
    <row r="373" spans="1:10">
      <c r="A373">
        <v>33</v>
      </c>
      <c r="B373" t="s">
        <v>48</v>
      </c>
      <c r="C373" t="s">
        <v>49</v>
      </c>
      <c r="D373" t="s">
        <v>87</v>
      </c>
      <c r="E373" t="s">
        <v>135</v>
      </c>
      <c r="F373" t="s">
        <v>223</v>
      </c>
      <c r="G373" t="s">
        <v>134</v>
      </c>
      <c r="H373" t="b">
        <v>0</v>
      </c>
      <c r="I373">
        <v>0</v>
      </c>
      <c r="J373" t="s">
        <v>139</v>
      </c>
    </row>
    <row r="374" spans="1:10">
      <c r="A374">
        <v>33</v>
      </c>
      <c r="B374" t="s">
        <v>48</v>
      </c>
      <c r="C374" t="s">
        <v>49</v>
      </c>
      <c r="D374" t="s">
        <v>87</v>
      </c>
      <c r="E374" t="s">
        <v>135</v>
      </c>
      <c r="F374" t="s">
        <v>224</v>
      </c>
      <c r="G374" t="s">
        <v>134</v>
      </c>
      <c r="H374" t="b">
        <v>0</v>
      </c>
      <c r="I374">
        <v>0</v>
      </c>
      <c r="J374" t="s">
        <v>139</v>
      </c>
    </row>
    <row r="375" spans="1:10">
      <c r="A375">
        <v>33</v>
      </c>
      <c r="B375" t="s">
        <v>48</v>
      </c>
      <c r="C375" t="s">
        <v>49</v>
      </c>
      <c r="D375" t="s">
        <v>87</v>
      </c>
      <c r="E375" t="s">
        <v>132</v>
      </c>
      <c r="F375" t="s">
        <v>296</v>
      </c>
      <c r="G375" t="s">
        <v>134</v>
      </c>
      <c r="H375" t="b">
        <v>0</v>
      </c>
      <c r="I375">
        <v>0</v>
      </c>
      <c r="J375" t="s">
        <v>139</v>
      </c>
    </row>
    <row r="376" spans="1:10">
      <c r="A376">
        <v>33</v>
      </c>
      <c r="B376" t="s">
        <v>48</v>
      </c>
      <c r="C376" t="s">
        <v>49</v>
      </c>
      <c r="D376" t="s">
        <v>87</v>
      </c>
      <c r="E376" t="s">
        <v>132</v>
      </c>
      <c r="F376" t="s">
        <v>297</v>
      </c>
      <c r="G376" t="s">
        <v>134</v>
      </c>
      <c r="H376" t="b">
        <v>0</v>
      </c>
      <c r="I376">
        <v>0</v>
      </c>
      <c r="J376" t="s">
        <v>139</v>
      </c>
    </row>
    <row r="377" spans="1:10">
      <c r="A377">
        <v>33</v>
      </c>
      <c r="B377" t="s">
        <v>48</v>
      </c>
      <c r="C377" t="s">
        <v>49</v>
      </c>
      <c r="D377" t="s">
        <v>103</v>
      </c>
      <c r="E377" t="s">
        <v>135</v>
      </c>
      <c r="F377" t="s">
        <v>223</v>
      </c>
      <c r="G377" t="s">
        <v>134</v>
      </c>
      <c r="H377" t="b">
        <v>0</v>
      </c>
      <c r="I377">
        <v>0</v>
      </c>
      <c r="J377" t="s">
        <v>139</v>
      </c>
    </row>
    <row r="378" spans="1:10">
      <c r="A378">
        <v>33</v>
      </c>
      <c r="B378" t="s">
        <v>48</v>
      </c>
      <c r="C378" t="s">
        <v>49</v>
      </c>
      <c r="D378" t="s">
        <v>103</v>
      </c>
      <c r="E378" t="s">
        <v>135</v>
      </c>
      <c r="F378" t="s">
        <v>224</v>
      </c>
      <c r="G378" t="s">
        <v>134</v>
      </c>
      <c r="H378" t="b">
        <v>0</v>
      </c>
      <c r="I378">
        <v>0</v>
      </c>
      <c r="J378" t="s">
        <v>139</v>
      </c>
    </row>
    <row r="379" spans="1:10">
      <c r="A379">
        <v>33</v>
      </c>
      <c r="B379" t="s">
        <v>48</v>
      </c>
      <c r="C379" t="s">
        <v>49</v>
      </c>
      <c r="D379" t="s">
        <v>103</v>
      </c>
      <c r="E379" t="s">
        <v>132</v>
      </c>
      <c r="F379" t="s">
        <v>296</v>
      </c>
      <c r="G379" t="s">
        <v>134</v>
      </c>
      <c r="H379" t="b">
        <v>0</v>
      </c>
      <c r="I379">
        <v>0</v>
      </c>
      <c r="J379" t="s">
        <v>139</v>
      </c>
    </row>
    <row r="380" spans="1:10">
      <c r="A380">
        <v>33</v>
      </c>
      <c r="B380" t="s">
        <v>48</v>
      </c>
      <c r="C380" t="s">
        <v>49</v>
      </c>
      <c r="D380" t="s">
        <v>103</v>
      </c>
      <c r="E380" t="s">
        <v>132</v>
      </c>
      <c r="F380" t="s">
        <v>297</v>
      </c>
      <c r="G380" t="s">
        <v>134</v>
      </c>
      <c r="H380" t="b">
        <v>0</v>
      </c>
      <c r="I380">
        <v>0</v>
      </c>
      <c r="J380" t="s">
        <v>139</v>
      </c>
    </row>
    <row r="381" spans="1:10">
      <c r="A381">
        <v>33</v>
      </c>
      <c r="B381" t="s">
        <v>48</v>
      </c>
      <c r="C381" t="s">
        <v>49</v>
      </c>
      <c r="D381" t="s">
        <v>89</v>
      </c>
      <c r="E381" t="s">
        <v>135</v>
      </c>
      <c r="F381" t="s">
        <v>170</v>
      </c>
      <c r="G381" t="s">
        <v>134</v>
      </c>
      <c r="H381" t="b">
        <v>0</v>
      </c>
      <c r="I381">
        <v>0</v>
      </c>
      <c r="J381" t="s">
        <v>171</v>
      </c>
    </row>
    <row r="382" spans="1:10">
      <c r="A382">
        <v>33</v>
      </c>
      <c r="B382" t="s">
        <v>48</v>
      </c>
      <c r="C382" t="s">
        <v>49</v>
      </c>
      <c r="D382" t="s">
        <v>89</v>
      </c>
      <c r="E382" t="s">
        <v>135</v>
      </c>
      <c r="F382" t="s">
        <v>172</v>
      </c>
      <c r="G382" t="s">
        <v>134</v>
      </c>
      <c r="H382" t="b">
        <v>0</v>
      </c>
      <c r="I382">
        <v>0</v>
      </c>
      <c r="J382" t="s">
        <v>171</v>
      </c>
    </row>
    <row r="383" spans="1:10">
      <c r="A383">
        <v>33</v>
      </c>
      <c r="B383" t="s">
        <v>48</v>
      </c>
      <c r="C383" t="s">
        <v>49</v>
      </c>
      <c r="D383" t="s">
        <v>89</v>
      </c>
      <c r="E383" t="s">
        <v>132</v>
      </c>
      <c r="F383" t="s">
        <v>298</v>
      </c>
      <c r="G383" t="s">
        <v>134</v>
      </c>
      <c r="H383" t="b">
        <v>0</v>
      </c>
      <c r="I383">
        <v>0</v>
      </c>
      <c r="J383" t="s">
        <v>171</v>
      </c>
    </row>
    <row r="384" spans="1:10">
      <c r="A384">
        <v>33</v>
      </c>
      <c r="B384" t="s">
        <v>48</v>
      </c>
      <c r="C384" t="s">
        <v>49</v>
      </c>
      <c r="D384" t="s">
        <v>89</v>
      </c>
      <c r="E384" t="s">
        <v>132</v>
      </c>
      <c r="F384" t="s">
        <v>299</v>
      </c>
      <c r="G384" t="s">
        <v>134</v>
      </c>
      <c r="H384" t="b">
        <v>0</v>
      </c>
      <c r="I384">
        <v>0</v>
      </c>
      <c r="J384" t="s">
        <v>171</v>
      </c>
    </row>
    <row r="385" spans="1:10">
      <c r="A385">
        <v>33</v>
      </c>
      <c r="B385" t="s">
        <v>48</v>
      </c>
      <c r="C385" t="s">
        <v>49</v>
      </c>
      <c r="D385" t="s">
        <v>76</v>
      </c>
      <c r="E385" t="s">
        <v>135</v>
      </c>
      <c r="F385" t="s">
        <v>170</v>
      </c>
      <c r="G385" t="s">
        <v>134</v>
      </c>
      <c r="H385" t="b">
        <v>0</v>
      </c>
      <c r="I385">
        <v>0</v>
      </c>
      <c r="J385" t="s">
        <v>171</v>
      </c>
    </row>
    <row r="386" spans="1:10">
      <c r="A386">
        <v>33</v>
      </c>
      <c r="B386" t="s">
        <v>48</v>
      </c>
      <c r="C386" t="s">
        <v>49</v>
      </c>
      <c r="D386" t="s">
        <v>76</v>
      </c>
      <c r="E386" t="s">
        <v>135</v>
      </c>
      <c r="F386" t="s">
        <v>172</v>
      </c>
      <c r="G386" t="s">
        <v>134</v>
      </c>
      <c r="H386" t="b">
        <v>0</v>
      </c>
      <c r="I386">
        <v>0</v>
      </c>
      <c r="J386" t="s">
        <v>171</v>
      </c>
    </row>
    <row r="387" spans="1:10">
      <c r="A387">
        <v>33</v>
      </c>
      <c r="B387" t="s">
        <v>48</v>
      </c>
      <c r="C387" t="s">
        <v>49</v>
      </c>
      <c r="D387" t="s">
        <v>76</v>
      </c>
      <c r="E387" t="s">
        <v>132</v>
      </c>
      <c r="F387" t="s">
        <v>298</v>
      </c>
      <c r="G387" t="s">
        <v>134</v>
      </c>
      <c r="H387" t="b">
        <v>0</v>
      </c>
      <c r="I387">
        <v>0</v>
      </c>
      <c r="J387" t="s">
        <v>171</v>
      </c>
    </row>
    <row r="388" spans="1:10">
      <c r="A388">
        <v>33</v>
      </c>
      <c r="B388" t="s">
        <v>48</v>
      </c>
      <c r="C388" t="s">
        <v>49</v>
      </c>
      <c r="D388" t="s">
        <v>76</v>
      </c>
      <c r="E388" t="s">
        <v>132</v>
      </c>
      <c r="F388" t="s">
        <v>299</v>
      </c>
      <c r="G388" t="s">
        <v>134</v>
      </c>
      <c r="H388" t="b">
        <v>0</v>
      </c>
      <c r="I388">
        <v>0</v>
      </c>
      <c r="J388" t="s">
        <v>171</v>
      </c>
    </row>
    <row r="389" spans="1:10">
      <c r="A389">
        <v>34</v>
      </c>
      <c r="B389" t="s">
        <v>49</v>
      </c>
      <c r="C389" t="s">
        <v>50</v>
      </c>
      <c r="D389" t="s">
        <v>66</v>
      </c>
      <c r="E389" t="s">
        <v>66</v>
      </c>
      <c r="F389" t="s">
        <v>66</v>
      </c>
      <c r="G389" t="s">
        <v>66</v>
      </c>
      <c r="H389" t="s">
        <v>66</v>
      </c>
      <c r="I389" t="s">
        <v>66</v>
      </c>
      <c r="J389" t="s">
        <v>66</v>
      </c>
    </row>
    <row r="390" spans="1:10">
      <c r="A390">
        <v>35</v>
      </c>
      <c r="B390" t="s">
        <v>50</v>
      </c>
      <c r="C390" t="s">
        <v>51</v>
      </c>
      <c r="D390" t="s">
        <v>66</v>
      </c>
      <c r="E390" t="s">
        <v>66</v>
      </c>
      <c r="F390" t="s">
        <v>66</v>
      </c>
      <c r="G390" t="s">
        <v>66</v>
      </c>
      <c r="H390" t="s">
        <v>66</v>
      </c>
      <c r="I390" t="s">
        <v>66</v>
      </c>
      <c r="J390" t="s">
        <v>66</v>
      </c>
    </row>
    <row r="391" spans="1:10">
      <c r="A391">
        <v>36</v>
      </c>
      <c r="B391" t="s">
        <v>51</v>
      </c>
      <c r="C391" t="s">
        <v>52</v>
      </c>
      <c r="D391" t="s">
        <v>66</v>
      </c>
      <c r="E391" t="s">
        <v>66</v>
      </c>
      <c r="F391" t="s">
        <v>66</v>
      </c>
      <c r="G391" t="s">
        <v>66</v>
      </c>
      <c r="H391" t="s">
        <v>66</v>
      </c>
      <c r="I391" t="s">
        <v>66</v>
      </c>
      <c r="J391" t="s">
        <v>66</v>
      </c>
    </row>
    <row r="392" spans="1:10">
      <c r="A392">
        <v>37</v>
      </c>
      <c r="B392" t="s">
        <v>52</v>
      </c>
      <c r="C392" t="s">
        <v>53</v>
      </c>
      <c r="D392" t="s">
        <v>66</v>
      </c>
      <c r="E392" t="s">
        <v>66</v>
      </c>
      <c r="F392" t="s">
        <v>66</v>
      </c>
      <c r="G392" t="s">
        <v>66</v>
      </c>
      <c r="H392" t="s">
        <v>66</v>
      </c>
      <c r="I392" t="s">
        <v>66</v>
      </c>
      <c r="J392" t="s">
        <v>66</v>
      </c>
    </row>
    <row r="393" spans="1:10">
      <c r="A393">
        <v>38</v>
      </c>
      <c r="B393" t="s">
        <v>53</v>
      </c>
      <c r="C393" t="s">
        <v>54</v>
      </c>
      <c r="D393" t="s">
        <v>77</v>
      </c>
      <c r="E393" t="s">
        <v>150</v>
      </c>
      <c r="F393" t="s">
        <v>281</v>
      </c>
      <c r="G393" t="s">
        <v>134</v>
      </c>
      <c r="H393" t="b">
        <v>0</v>
      </c>
      <c r="I393">
        <v>0</v>
      </c>
      <c r="J393" t="s">
        <v>282</v>
      </c>
    </row>
    <row r="394" spans="1:10">
      <c r="A394">
        <v>38</v>
      </c>
      <c r="B394" t="s">
        <v>53</v>
      </c>
      <c r="C394" t="s">
        <v>54</v>
      </c>
      <c r="D394" t="s">
        <v>77</v>
      </c>
      <c r="E394" t="s">
        <v>150</v>
      </c>
      <c r="F394" t="s">
        <v>288</v>
      </c>
      <c r="G394" t="s">
        <v>134</v>
      </c>
      <c r="H394" t="b">
        <v>1</v>
      </c>
      <c r="I394">
        <v>0</v>
      </c>
      <c r="J394" t="s">
        <v>300</v>
      </c>
    </row>
    <row r="395" spans="1:10">
      <c r="A395">
        <v>39</v>
      </c>
      <c r="B395" t="s">
        <v>54</v>
      </c>
      <c r="C395" t="s">
        <v>55</v>
      </c>
      <c r="D395" t="s">
        <v>66</v>
      </c>
      <c r="E395" t="s">
        <v>66</v>
      </c>
      <c r="F395" t="s">
        <v>66</v>
      </c>
      <c r="G395" t="s">
        <v>66</v>
      </c>
      <c r="H395" t="s">
        <v>66</v>
      </c>
      <c r="I395" t="s">
        <v>66</v>
      </c>
      <c r="J395" t="s">
        <v>66</v>
      </c>
    </row>
    <row r="396" spans="1:10">
      <c r="A396">
        <v>40</v>
      </c>
      <c r="B396" t="s">
        <v>55</v>
      </c>
      <c r="C396" t="s">
        <v>56</v>
      </c>
      <c r="D396" t="s">
        <v>66</v>
      </c>
      <c r="E396" t="s">
        <v>66</v>
      </c>
      <c r="F396" t="s">
        <v>66</v>
      </c>
      <c r="G396" t="s">
        <v>66</v>
      </c>
      <c r="H396" t="s">
        <v>66</v>
      </c>
      <c r="I396" t="s">
        <v>66</v>
      </c>
      <c r="J396" t="s">
        <v>66</v>
      </c>
    </row>
    <row r="397" spans="1:10">
      <c r="A397">
        <v>41</v>
      </c>
      <c r="B397" t="s">
        <v>56</v>
      </c>
      <c r="C397" t="s">
        <v>57</v>
      </c>
      <c r="D397" t="s">
        <v>66</v>
      </c>
      <c r="E397" t="s">
        <v>66</v>
      </c>
      <c r="F397" t="s">
        <v>66</v>
      </c>
      <c r="G397" t="s">
        <v>66</v>
      </c>
      <c r="H397" t="s">
        <v>66</v>
      </c>
      <c r="I397" t="s">
        <v>66</v>
      </c>
      <c r="J397" t="s">
        <v>66</v>
      </c>
    </row>
    <row r="398" spans="1:10">
      <c r="A398">
        <v>42</v>
      </c>
      <c r="B398" t="s">
        <v>57</v>
      </c>
      <c r="C398" t="s">
        <v>58</v>
      </c>
      <c r="D398" t="s">
        <v>66</v>
      </c>
      <c r="E398" t="s">
        <v>66</v>
      </c>
      <c r="F398" t="s">
        <v>66</v>
      </c>
      <c r="G398" t="s">
        <v>66</v>
      </c>
      <c r="H398" t="s">
        <v>66</v>
      </c>
      <c r="I398" t="s">
        <v>66</v>
      </c>
      <c r="J398" t="s">
        <v>66</v>
      </c>
    </row>
    <row r="399" spans="1:10">
      <c r="A399">
        <v>43</v>
      </c>
      <c r="B399" t="s">
        <v>58</v>
      </c>
      <c r="C399" t="s">
        <v>59</v>
      </c>
      <c r="D399" t="s">
        <v>66</v>
      </c>
      <c r="E399" t="s">
        <v>66</v>
      </c>
      <c r="F399" t="s">
        <v>66</v>
      </c>
      <c r="G399" t="s">
        <v>66</v>
      </c>
      <c r="H399" t="s">
        <v>66</v>
      </c>
      <c r="I399" t="s">
        <v>66</v>
      </c>
      <c r="J399" t="s">
        <v>66</v>
      </c>
    </row>
    <row r="400" spans="1:10">
      <c r="A400">
        <v>44</v>
      </c>
      <c r="B400" t="s">
        <v>59</v>
      </c>
      <c r="C400" t="s">
        <v>60</v>
      </c>
      <c r="D400" t="s">
        <v>66</v>
      </c>
      <c r="E400" t="s">
        <v>66</v>
      </c>
      <c r="F400" t="s">
        <v>66</v>
      </c>
      <c r="G400" t="s">
        <v>66</v>
      </c>
      <c r="H400" t="s">
        <v>66</v>
      </c>
      <c r="I400" t="s">
        <v>66</v>
      </c>
      <c r="J400" t="s">
        <v>66</v>
      </c>
    </row>
    <row r="401" spans="1:10">
      <c r="A401">
        <v>45</v>
      </c>
      <c r="B401" t="s">
        <v>60</v>
      </c>
      <c r="C401" t="s">
        <v>61</v>
      </c>
      <c r="D401" t="s">
        <v>75</v>
      </c>
      <c r="E401" t="s">
        <v>161</v>
      </c>
      <c r="F401" t="s">
        <v>144</v>
      </c>
      <c r="G401" t="s">
        <v>271</v>
      </c>
      <c r="H401" t="b">
        <v>0</v>
      </c>
      <c r="I401">
        <v>0</v>
      </c>
      <c r="J401" t="s">
        <v>66</v>
      </c>
    </row>
    <row r="402" spans="1:10">
      <c r="A402">
        <v>45</v>
      </c>
      <c r="B402" t="s">
        <v>60</v>
      </c>
      <c r="C402" t="s">
        <v>61</v>
      </c>
      <c r="D402" t="s">
        <v>91</v>
      </c>
      <c r="E402" t="s">
        <v>161</v>
      </c>
      <c r="F402" t="s">
        <v>144</v>
      </c>
      <c r="G402" t="s">
        <v>271</v>
      </c>
      <c r="H402" t="b">
        <v>0</v>
      </c>
      <c r="I402">
        <v>0</v>
      </c>
      <c r="J402" t="s">
        <v>66</v>
      </c>
    </row>
    <row r="403" spans="1:10">
      <c r="A403">
        <v>46</v>
      </c>
      <c r="B403" t="s">
        <v>61</v>
      </c>
      <c r="C403" t="s">
        <v>62</v>
      </c>
      <c r="D403" t="s">
        <v>66</v>
      </c>
      <c r="E403" t="s">
        <v>66</v>
      </c>
      <c r="F403" t="s">
        <v>66</v>
      </c>
      <c r="G403" t="s">
        <v>66</v>
      </c>
      <c r="H403" t="s">
        <v>66</v>
      </c>
      <c r="I403" t="s">
        <v>66</v>
      </c>
      <c r="J403" t="s">
        <v>66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BC48"/>
  <sheetViews>
    <sheetView workbookViewId="0">
      <selection activeCell="M5" sqref="M5"/>
    </sheetView>
  </sheetViews>
  <sheetFormatPr defaultRowHeight="15"/>
  <cols>
    <col min="1" max="1" width="25.7109375" bestFit="1" customWidth="1"/>
    <col min="2" max="11" width="2" bestFit="1" customWidth="1"/>
    <col min="12" max="48" width="3" bestFit="1" customWidth="1"/>
  </cols>
  <sheetData>
    <row r="1" spans="1:55">
      <c r="B1" s="4">
        <v>0</v>
      </c>
      <c r="C1" s="4">
        <v>1</v>
      </c>
      <c r="D1" s="4">
        <v>2</v>
      </c>
      <c r="E1" s="4">
        <v>3</v>
      </c>
      <c r="F1" s="4">
        <v>4</v>
      </c>
      <c r="G1" s="4">
        <v>5</v>
      </c>
      <c r="H1" s="4">
        <v>6</v>
      </c>
      <c r="I1" s="4">
        <v>7</v>
      </c>
      <c r="J1" s="4">
        <v>8</v>
      </c>
      <c r="K1" s="4">
        <v>9</v>
      </c>
      <c r="L1" s="4">
        <v>10</v>
      </c>
      <c r="M1" s="4">
        <v>11</v>
      </c>
      <c r="N1" s="4">
        <v>12</v>
      </c>
      <c r="O1" s="4">
        <v>13</v>
      </c>
      <c r="P1" s="4">
        <v>14</v>
      </c>
      <c r="Q1" s="4">
        <v>15</v>
      </c>
      <c r="R1" s="4">
        <v>16</v>
      </c>
      <c r="S1" s="4">
        <v>17</v>
      </c>
      <c r="T1" s="4">
        <v>18</v>
      </c>
      <c r="U1" s="4">
        <v>19</v>
      </c>
      <c r="V1" s="4">
        <v>20</v>
      </c>
      <c r="W1" s="4">
        <v>21</v>
      </c>
      <c r="X1" s="4">
        <v>22</v>
      </c>
      <c r="Y1" s="4">
        <v>23</v>
      </c>
      <c r="Z1" s="4">
        <v>24</v>
      </c>
      <c r="AA1" s="4">
        <v>25</v>
      </c>
      <c r="AB1" s="4">
        <v>26</v>
      </c>
      <c r="AC1" s="4">
        <v>27</v>
      </c>
      <c r="AD1" s="4">
        <v>28</v>
      </c>
      <c r="AE1" s="4">
        <v>29</v>
      </c>
      <c r="AF1" s="4">
        <v>30</v>
      </c>
      <c r="AG1" s="4">
        <v>31</v>
      </c>
      <c r="AH1" s="4">
        <v>32</v>
      </c>
      <c r="AI1" s="4">
        <v>33</v>
      </c>
      <c r="AJ1" s="4">
        <v>34</v>
      </c>
      <c r="AK1" s="4">
        <v>35</v>
      </c>
      <c r="AL1" s="4">
        <v>36</v>
      </c>
      <c r="AM1" s="4">
        <v>37</v>
      </c>
      <c r="AN1" s="4">
        <v>38</v>
      </c>
      <c r="AO1" s="4">
        <v>39</v>
      </c>
      <c r="AP1" s="4">
        <v>40</v>
      </c>
      <c r="AQ1" s="4">
        <v>41</v>
      </c>
      <c r="AR1" s="4">
        <v>42</v>
      </c>
      <c r="AS1" s="4">
        <v>43</v>
      </c>
      <c r="AT1" s="4">
        <v>44</v>
      </c>
      <c r="AU1" s="4">
        <v>45</v>
      </c>
      <c r="AV1" s="4">
        <v>46</v>
      </c>
      <c r="AW1" s="8" t="s">
        <v>311</v>
      </c>
      <c r="AX1" s="9" t="s">
        <v>312</v>
      </c>
      <c r="AY1" s="8" t="s">
        <v>307</v>
      </c>
      <c r="AZ1" s="11" t="s">
        <v>313</v>
      </c>
      <c r="BA1" s="12" t="s">
        <v>314</v>
      </c>
      <c r="BB1" s="13" t="s">
        <v>303</v>
      </c>
      <c r="BC1" s="10" t="s">
        <v>320</v>
      </c>
    </row>
    <row r="2" spans="1:55">
      <c r="A2" t="s">
        <v>64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1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3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 s="22">
        <f t="shared" ref="AW2:AW46" si="0">SUM(B2:AV2)</f>
        <v>4</v>
      </c>
      <c r="AX2" s="23">
        <f t="shared" ref="AX2:AX46" si="1">COUNTIF(B2:AV2,"&gt;0")</f>
        <v>2</v>
      </c>
      <c r="AY2" s="24">
        <f t="shared" ref="AY2:AY46" si="2">AW2/BB2</f>
        <v>8.5106382978723402E-2</v>
      </c>
      <c r="AZ2" s="25">
        <f t="shared" ref="AZ2:AZ46" si="3">AX2/BB2</f>
        <v>4.2553191489361701E-2</v>
      </c>
      <c r="BA2" s="26">
        <f>AW2/AX2</f>
        <v>2</v>
      </c>
      <c r="BB2" s="20">
        <v>47</v>
      </c>
      <c r="BC2" s="21" t="s">
        <v>315</v>
      </c>
    </row>
    <row r="3" spans="1:55">
      <c r="A3" t="s">
        <v>75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2</v>
      </c>
      <c r="L3">
        <v>2</v>
      </c>
      <c r="M3">
        <v>0</v>
      </c>
      <c r="N3">
        <v>0</v>
      </c>
      <c r="O3">
        <v>0</v>
      </c>
      <c r="P3">
        <v>0</v>
      </c>
      <c r="Q3">
        <v>1</v>
      </c>
      <c r="R3">
        <v>1</v>
      </c>
      <c r="S3">
        <v>0</v>
      </c>
      <c r="T3">
        <v>0</v>
      </c>
      <c r="U3">
        <v>0</v>
      </c>
      <c r="V3">
        <v>0</v>
      </c>
      <c r="W3">
        <v>2</v>
      </c>
      <c r="X3">
        <v>0</v>
      </c>
      <c r="Y3">
        <v>3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1</v>
      </c>
      <c r="AV3">
        <v>0</v>
      </c>
      <c r="AW3" s="22">
        <f t="shared" si="0"/>
        <v>12</v>
      </c>
      <c r="AX3" s="23">
        <f t="shared" si="1"/>
        <v>7</v>
      </c>
      <c r="AY3" s="24">
        <f t="shared" si="2"/>
        <v>0.25531914893617019</v>
      </c>
      <c r="AZ3" s="25">
        <f t="shared" si="3"/>
        <v>0.14893617021276595</v>
      </c>
      <c r="BA3" s="26">
        <f>AW3/AX3</f>
        <v>1.7142857142857142</v>
      </c>
      <c r="BB3" s="20">
        <v>47</v>
      </c>
      <c r="BC3" t="s">
        <v>316</v>
      </c>
    </row>
    <row r="4" spans="1:55">
      <c r="A4" s="27" t="s">
        <v>97</v>
      </c>
      <c r="B4" s="27">
        <v>0</v>
      </c>
      <c r="C4" s="27">
        <v>0</v>
      </c>
      <c r="D4" s="27">
        <v>0</v>
      </c>
      <c r="E4" s="27" t="s">
        <v>66</v>
      </c>
      <c r="F4" s="27" t="s">
        <v>66</v>
      </c>
      <c r="G4" s="27" t="s">
        <v>66</v>
      </c>
      <c r="H4" s="27" t="s">
        <v>66</v>
      </c>
      <c r="I4" s="27" t="s">
        <v>66</v>
      </c>
      <c r="J4" s="27" t="s">
        <v>66</v>
      </c>
      <c r="K4" s="27" t="s">
        <v>66</v>
      </c>
      <c r="L4" s="27" t="s">
        <v>66</v>
      </c>
      <c r="M4" s="27" t="s">
        <v>66</v>
      </c>
      <c r="N4" s="27" t="s">
        <v>66</v>
      </c>
      <c r="O4" s="27" t="s">
        <v>66</v>
      </c>
      <c r="P4" s="27" t="s">
        <v>66</v>
      </c>
      <c r="Q4" s="27" t="s">
        <v>66</v>
      </c>
      <c r="R4" s="27" t="s">
        <v>66</v>
      </c>
      <c r="S4" s="27" t="s">
        <v>66</v>
      </c>
      <c r="T4" s="27" t="s">
        <v>66</v>
      </c>
      <c r="U4" s="27" t="s">
        <v>66</v>
      </c>
      <c r="V4" s="27" t="s">
        <v>66</v>
      </c>
      <c r="W4" s="27" t="s">
        <v>66</v>
      </c>
      <c r="X4" s="27" t="s">
        <v>66</v>
      </c>
      <c r="Y4" s="27" t="s">
        <v>66</v>
      </c>
      <c r="Z4" s="27" t="s">
        <v>66</v>
      </c>
      <c r="AA4" s="27" t="s">
        <v>66</v>
      </c>
      <c r="AB4" s="27" t="s">
        <v>66</v>
      </c>
      <c r="AC4" s="27" t="s">
        <v>66</v>
      </c>
      <c r="AD4" s="27" t="s">
        <v>66</v>
      </c>
      <c r="AE4" s="27" t="s">
        <v>66</v>
      </c>
      <c r="AF4" s="27" t="s">
        <v>66</v>
      </c>
      <c r="AG4" s="27" t="s">
        <v>66</v>
      </c>
      <c r="AH4" s="27" t="s">
        <v>66</v>
      </c>
      <c r="AI4" s="27" t="s">
        <v>66</v>
      </c>
      <c r="AJ4" s="27" t="s">
        <v>66</v>
      </c>
      <c r="AK4" s="27" t="s">
        <v>66</v>
      </c>
      <c r="AL4" s="27" t="s">
        <v>66</v>
      </c>
      <c r="AM4" s="27" t="s">
        <v>66</v>
      </c>
      <c r="AN4" s="27" t="s">
        <v>66</v>
      </c>
      <c r="AO4" s="27" t="s">
        <v>66</v>
      </c>
      <c r="AP4" s="27" t="s">
        <v>66</v>
      </c>
      <c r="AQ4" s="27" t="s">
        <v>66</v>
      </c>
      <c r="AR4" s="27" t="s">
        <v>66</v>
      </c>
      <c r="AS4" s="27" t="s">
        <v>66</v>
      </c>
      <c r="AT4" s="27" t="s">
        <v>66</v>
      </c>
      <c r="AU4" s="27" t="s">
        <v>66</v>
      </c>
      <c r="AV4" s="27" t="s">
        <v>66</v>
      </c>
      <c r="AW4" s="28">
        <f t="shared" si="0"/>
        <v>0</v>
      </c>
      <c r="AX4" s="29">
        <f t="shared" si="1"/>
        <v>0</v>
      </c>
      <c r="AY4" s="30">
        <f t="shared" si="2"/>
        <v>0</v>
      </c>
      <c r="AZ4" s="31">
        <f t="shared" si="3"/>
        <v>0</v>
      </c>
      <c r="BA4" s="32"/>
      <c r="BB4" s="20">
        <v>3</v>
      </c>
    </row>
    <row r="5" spans="1:55">
      <c r="A5" t="s">
        <v>71</v>
      </c>
      <c r="B5" t="s">
        <v>66</v>
      </c>
      <c r="C5" t="s">
        <v>66</v>
      </c>
      <c r="D5" t="s">
        <v>66</v>
      </c>
      <c r="E5" t="s">
        <v>66</v>
      </c>
      <c r="F5" t="s">
        <v>66</v>
      </c>
      <c r="G5" t="s">
        <v>66</v>
      </c>
      <c r="H5" t="s">
        <v>66</v>
      </c>
      <c r="I5" t="s">
        <v>66</v>
      </c>
      <c r="J5" t="s">
        <v>66</v>
      </c>
      <c r="K5" t="s">
        <v>66</v>
      </c>
      <c r="L5">
        <v>0</v>
      </c>
      <c r="M5">
        <v>3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 t="s">
        <v>66</v>
      </c>
      <c r="Z5" t="s">
        <v>66</v>
      </c>
      <c r="AA5" t="s">
        <v>66</v>
      </c>
      <c r="AB5" t="s">
        <v>66</v>
      </c>
      <c r="AC5" t="s">
        <v>66</v>
      </c>
      <c r="AD5" t="s">
        <v>66</v>
      </c>
      <c r="AE5" t="s">
        <v>66</v>
      </c>
      <c r="AF5" t="s">
        <v>66</v>
      </c>
      <c r="AG5" t="s">
        <v>66</v>
      </c>
      <c r="AH5" t="s">
        <v>66</v>
      </c>
      <c r="AI5" t="s">
        <v>66</v>
      </c>
      <c r="AJ5" t="s">
        <v>66</v>
      </c>
      <c r="AK5" t="s">
        <v>66</v>
      </c>
      <c r="AL5" t="s">
        <v>66</v>
      </c>
      <c r="AM5" t="s">
        <v>66</v>
      </c>
      <c r="AN5" t="s">
        <v>66</v>
      </c>
      <c r="AO5" t="s">
        <v>66</v>
      </c>
      <c r="AP5" t="s">
        <v>66</v>
      </c>
      <c r="AQ5" t="s">
        <v>66</v>
      </c>
      <c r="AR5" t="s">
        <v>66</v>
      </c>
      <c r="AS5" t="s">
        <v>66</v>
      </c>
      <c r="AT5" t="s">
        <v>66</v>
      </c>
      <c r="AU5" t="s">
        <v>66</v>
      </c>
      <c r="AV5" t="s">
        <v>66</v>
      </c>
      <c r="AW5" s="22">
        <f t="shared" si="0"/>
        <v>3</v>
      </c>
      <c r="AX5" s="23">
        <f t="shared" si="1"/>
        <v>1</v>
      </c>
      <c r="AY5" s="24">
        <f t="shared" si="2"/>
        <v>0.23076923076923078</v>
      </c>
      <c r="AZ5" s="25">
        <f t="shared" si="3"/>
        <v>7.6923076923076927E-2</v>
      </c>
      <c r="BA5" s="26">
        <f>AW5/AX5</f>
        <v>3</v>
      </c>
      <c r="BB5" s="20">
        <v>13</v>
      </c>
    </row>
    <row r="6" spans="1:55">
      <c r="A6" t="s">
        <v>67</v>
      </c>
      <c r="B6" t="s">
        <v>66</v>
      </c>
      <c r="C6" t="s">
        <v>66</v>
      </c>
      <c r="D6" t="s">
        <v>66</v>
      </c>
      <c r="E6" t="s">
        <v>66</v>
      </c>
      <c r="F6" t="s">
        <v>66</v>
      </c>
      <c r="G6" t="s">
        <v>66</v>
      </c>
      <c r="H6" t="s">
        <v>66</v>
      </c>
      <c r="I6" t="s">
        <v>66</v>
      </c>
      <c r="J6" t="s">
        <v>66</v>
      </c>
      <c r="K6" t="s">
        <v>66</v>
      </c>
      <c r="L6" t="s">
        <v>66</v>
      </c>
      <c r="M6" t="s">
        <v>66</v>
      </c>
      <c r="N6" t="s">
        <v>66</v>
      </c>
      <c r="O6" t="s">
        <v>66</v>
      </c>
      <c r="P6" t="s">
        <v>66</v>
      </c>
      <c r="Q6" t="s">
        <v>66</v>
      </c>
      <c r="R6" t="s">
        <v>66</v>
      </c>
      <c r="S6" t="s">
        <v>66</v>
      </c>
      <c r="T6" t="s">
        <v>66</v>
      </c>
      <c r="U6" t="s">
        <v>66</v>
      </c>
      <c r="V6" t="s">
        <v>66</v>
      </c>
      <c r="W6" t="s">
        <v>66</v>
      </c>
      <c r="X6" t="s">
        <v>66</v>
      </c>
      <c r="Y6">
        <v>0</v>
      </c>
      <c r="Z6">
        <v>1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 s="22">
        <f t="shared" si="0"/>
        <v>1</v>
      </c>
      <c r="AX6" s="23">
        <f t="shared" si="1"/>
        <v>1</v>
      </c>
      <c r="AY6" s="24">
        <f t="shared" si="2"/>
        <v>4.1666666666666664E-2</v>
      </c>
      <c r="AZ6" s="25">
        <f t="shared" si="3"/>
        <v>4.1666666666666664E-2</v>
      </c>
      <c r="BA6" s="26">
        <f>AW6/AX6</f>
        <v>1</v>
      </c>
      <c r="BB6" s="20">
        <v>24</v>
      </c>
    </row>
    <row r="7" spans="1:55">
      <c r="A7" s="27" t="s">
        <v>78</v>
      </c>
      <c r="B7" s="27">
        <v>0</v>
      </c>
      <c r="C7" s="27">
        <v>0</v>
      </c>
      <c r="D7" s="27">
        <v>0</v>
      </c>
      <c r="E7" s="27" t="s">
        <v>66</v>
      </c>
      <c r="F7" s="27" t="s">
        <v>66</v>
      </c>
      <c r="G7" s="27" t="s">
        <v>66</v>
      </c>
      <c r="H7" s="27" t="s">
        <v>66</v>
      </c>
      <c r="I7" s="27" t="s">
        <v>66</v>
      </c>
      <c r="J7" s="27" t="s">
        <v>66</v>
      </c>
      <c r="K7" s="27" t="s">
        <v>66</v>
      </c>
      <c r="L7" s="27" t="s">
        <v>66</v>
      </c>
      <c r="M7" s="27" t="s">
        <v>66</v>
      </c>
      <c r="N7" s="27" t="s">
        <v>66</v>
      </c>
      <c r="O7" s="27" t="s">
        <v>66</v>
      </c>
      <c r="P7" s="27" t="s">
        <v>66</v>
      </c>
      <c r="Q7" s="27" t="s">
        <v>66</v>
      </c>
      <c r="R7" s="27" t="s">
        <v>66</v>
      </c>
      <c r="S7" s="27" t="s">
        <v>66</v>
      </c>
      <c r="T7" s="27" t="s">
        <v>66</v>
      </c>
      <c r="U7" s="27" t="s">
        <v>66</v>
      </c>
      <c r="V7" s="27" t="s">
        <v>66</v>
      </c>
      <c r="W7" s="27" t="s">
        <v>66</v>
      </c>
      <c r="X7" s="27" t="s">
        <v>66</v>
      </c>
      <c r="Y7" s="27" t="s">
        <v>66</v>
      </c>
      <c r="Z7" s="27" t="s">
        <v>66</v>
      </c>
      <c r="AA7" s="27" t="s">
        <v>66</v>
      </c>
      <c r="AB7" s="27" t="s">
        <v>66</v>
      </c>
      <c r="AC7" s="27" t="s">
        <v>66</v>
      </c>
      <c r="AD7" s="27" t="s">
        <v>66</v>
      </c>
      <c r="AE7" s="27" t="s">
        <v>66</v>
      </c>
      <c r="AF7" s="27" t="s">
        <v>66</v>
      </c>
      <c r="AG7" s="27" t="s">
        <v>66</v>
      </c>
      <c r="AH7" s="27" t="s">
        <v>66</v>
      </c>
      <c r="AI7" s="27" t="s">
        <v>66</v>
      </c>
      <c r="AJ7" s="27" t="s">
        <v>66</v>
      </c>
      <c r="AK7" s="27" t="s">
        <v>66</v>
      </c>
      <c r="AL7" s="27" t="s">
        <v>66</v>
      </c>
      <c r="AM7" s="27" t="s">
        <v>66</v>
      </c>
      <c r="AN7" s="27" t="s">
        <v>66</v>
      </c>
      <c r="AO7" s="27" t="s">
        <v>66</v>
      </c>
      <c r="AP7" s="27" t="s">
        <v>66</v>
      </c>
      <c r="AQ7" s="27" t="s">
        <v>66</v>
      </c>
      <c r="AR7" s="27" t="s">
        <v>66</v>
      </c>
      <c r="AS7" s="27" t="s">
        <v>66</v>
      </c>
      <c r="AT7" s="27" t="s">
        <v>66</v>
      </c>
      <c r="AU7" s="27" t="s">
        <v>66</v>
      </c>
      <c r="AV7" s="27" t="s">
        <v>66</v>
      </c>
      <c r="AW7" s="28">
        <f t="shared" si="0"/>
        <v>0</v>
      </c>
      <c r="AX7" s="29">
        <f t="shared" si="1"/>
        <v>0</v>
      </c>
      <c r="AY7" s="30">
        <f t="shared" si="2"/>
        <v>0</v>
      </c>
      <c r="AZ7" s="31">
        <f t="shared" si="3"/>
        <v>0</v>
      </c>
      <c r="BA7" s="32"/>
      <c r="BB7" s="20">
        <v>3</v>
      </c>
    </row>
    <row r="8" spans="1:55">
      <c r="A8" t="s">
        <v>79</v>
      </c>
      <c r="B8">
        <v>0</v>
      </c>
      <c r="C8">
        <v>0</v>
      </c>
      <c r="D8">
        <v>0</v>
      </c>
      <c r="E8">
        <v>3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 t="s">
        <v>66</v>
      </c>
      <c r="M8" t="s">
        <v>66</v>
      </c>
      <c r="N8" t="s">
        <v>66</v>
      </c>
      <c r="O8" t="s">
        <v>66</v>
      </c>
      <c r="P8" t="s">
        <v>66</v>
      </c>
      <c r="Q8" t="s">
        <v>66</v>
      </c>
      <c r="R8" t="s">
        <v>66</v>
      </c>
      <c r="S8" t="s">
        <v>66</v>
      </c>
      <c r="T8" t="s">
        <v>66</v>
      </c>
      <c r="U8" t="s">
        <v>66</v>
      </c>
      <c r="V8" t="s">
        <v>66</v>
      </c>
      <c r="W8" t="s">
        <v>66</v>
      </c>
      <c r="X8" t="s">
        <v>66</v>
      </c>
      <c r="Y8" t="s">
        <v>66</v>
      </c>
      <c r="Z8" t="s">
        <v>66</v>
      </c>
      <c r="AA8" t="s">
        <v>66</v>
      </c>
      <c r="AB8" t="s">
        <v>66</v>
      </c>
      <c r="AC8" t="s">
        <v>66</v>
      </c>
      <c r="AD8" t="s">
        <v>66</v>
      </c>
      <c r="AE8" t="s">
        <v>66</v>
      </c>
      <c r="AF8" t="s">
        <v>66</v>
      </c>
      <c r="AG8" t="s">
        <v>66</v>
      </c>
      <c r="AH8" t="s">
        <v>66</v>
      </c>
      <c r="AI8" t="s">
        <v>66</v>
      </c>
      <c r="AJ8" t="s">
        <v>66</v>
      </c>
      <c r="AK8" t="s">
        <v>66</v>
      </c>
      <c r="AL8" t="s">
        <v>66</v>
      </c>
      <c r="AM8" t="s">
        <v>66</v>
      </c>
      <c r="AN8" t="s">
        <v>66</v>
      </c>
      <c r="AO8" t="s">
        <v>66</v>
      </c>
      <c r="AP8" t="s">
        <v>66</v>
      </c>
      <c r="AQ8" t="s">
        <v>66</v>
      </c>
      <c r="AR8" t="s">
        <v>66</v>
      </c>
      <c r="AS8" t="s">
        <v>66</v>
      </c>
      <c r="AT8" t="s">
        <v>66</v>
      </c>
      <c r="AU8" t="s">
        <v>66</v>
      </c>
      <c r="AV8" t="s">
        <v>66</v>
      </c>
      <c r="AW8" s="22">
        <f t="shared" si="0"/>
        <v>3</v>
      </c>
      <c r="AX8" s="23">
        <f t="shared" si="1"/>
        <v>1</v>
      </c>
      <c r="AY8" s="24">
        <f t="shared" si="2"/>
        <v>0.3</v>
      </c>
      <c r="AZ8" s="25">
        <f t="shared" si="3"/>
        <v>0.1</v>
      </c>
      <c r="BA8" s="26">
        <f>AW8/AX8</f>
        <v>3</v>
      </c>
      <c r="BB8" s="20">
        <v>10</v>
      </c>
    </row>
    <row r="9" spans="1:55">
      <c r="A9" s="27" t="s">
        <v>80</v>
      </c>
      <c r="B9" s="27">
        <v>0</v>
      </c>
      <c r="C9" s="27">
        <v>0</v>
      </c>
      <c r="D9" s="27">
        <v>0</v>
      </c>
      <c r="E9" s="27" t="s">
        <v>66</v>
      </c>
      <c r="F9" s="27" t="s">
        <v>66</v>
      </c>
      <c r="G9" s="27" t="s">
        <v>66</v>
      </c>
      <c r="H9" s="27" t="s">
        <v>66</v>
      </c>
      <c r="I9" s="27" t="s">
        <v>66</v>
      </c>
      <c r="J9" s="27" t="s">
        <v>66</v>
      </c>
      <c r="K9" s="27" t="s">
        <v>66</v>
      </c>
      <c r="L9" s="27" t="s">
        <v>66</v>
      </c>
      <c r="M9" s="27" t="s">
        <v>66</v>
      </c>
      <c r="N9" s="27" t="s">
        <v>66</v>
      </c>
      <c r="O9" s="27" t="s">
        <v>66</v>
      </c>
      <c r="P9" s="27" t="s">
        <v>66</v>
      </c>
      <c r="Q9" s="27" t="s">
        <v>66</v>
      </c>
      <c r="R9" s="27" t="s">
        <v>66</v>
      </c>
      <c r="S9" s="27" t="s">
        <v>66</v>
      </c>
      <c r="T9" s="27" t="s">
        <v>66</v>
      </c>
      <c r="U9" s="27" t="s">
        <v>66</v>
      </c>
      <c r="V9" s="27" t="s">
        <v>66</v>
      </c>
      <c r="W9" s="27" t="s">
        <v>66</v>
      </c>
      <c r="X9" s="27" t="s">
        <v>66</v>
      </c>
      <c r="Y9" s="27" t="s">
        <v>66</v>
      </c>
      <c r="Z9" s="27" t="s">
        <v>66</v>
      </c>
      <c r="AA9" s="27" t="s">
        <v>66</v>
      </c>
      <c r="AB9" s="27" t="s">
        <v>66</v>
      </c>
      <c r="AC9" s="27" t="s">
        <v>66</v>
      </c>
      <c r="AD9" s="27" t="s">
        <v>66</v>
      </c>
      <c r="AE9" s="27" t="s">
        <v>66</v>
      </c>
      <c r="AF9" s="27" t="s">
        <v>66</v>
      </c>
      <c r="AG9" s="27" t="s">
        <v>66</v>
      </c>
      <c r="AH9" s="27" t="s">
        <v>66</v>
      </c>
      <c r="AI9" s="27" t="s">
        <v>66</v>
      </c>
      <c r="AJ9" s="27" t="s">
        <v>66</v>
      </c>
      <c r="AK9" s="27" t="s">
        <v>66</v>
      </c>
      <c r="AL9" s="27" t="s">
        <v>66</v>
      </c>
      <c r="AM9" s="27" t="s">
        <v>66</v>
      </c>
      <c r="AN9" s="27" t="s">
        <v>66</v>
      </c>
      <c r="AO9" s="27" t="s">
        <v>66</v>
      </c>
      <c r="AP9" s="27" t="s">
        <v>66</v>
      </c>
      <c r="AQ9" s="27" t="s">
        <v>66</v>
      </c>
      <c r="AR9" s="27" t="s">
        <v>66</v>
      </c>
      <c r="AS9" s="27" t="s">
        <v>66</v>
      </c>
      <c r="AT9" s="27" t="s">
        <v>66</v>
      </c>
      <c r="AU9" s="27" t="s">
        <v>66</v>
      </c>
      <c r="AV9" s="27" t="s">
        <v>66</v>
      </c>
      <c r="AW9" s="28">
        <f t="shared" si="0"/>
        <v>0</v>
      </c>
      <c r="AX9" s="29">
        <f t="shared" si="1"/>
        <v>0</v>
      </c>
      <c r="AY9" s="30">
        <f t="shared" si="2"/>
        <v>0</v>
      </c>
      <c r="AZ9" s="31">
        <f t="shared" si="3"/>
        <v>0</v>
      </c>
      <c r="BA9" s="32"/>
      <c r="BB9" s="20">
        <v>3</v>
      </c>
    </row>
    <row r="10" spans="1:55">
      <c r="A10" t="s">
        <v>87</v>
      </c>
      <c r="B10" t="s">
        <v>66</v>
      </c>
      <c r="C10" t="s">
        <v>66</v>
      </c>
      <c r="D10" t="s">
        <v>66</v>
      </c>
      <c r="E10" t="s">
        <v>66</v>
      </c>
      <c r="F10" t="s">
        <v>66</v>
      </c>
      <c r="G10" t="s">
        <v>66</v>
      </c>
      <c r="H10" t="s">
        <v>66</v>
      </c>
      <c r="I10" t="s">
        <v>66</v>
      </c>
      <c r="J10" t="s">
        <v>66</v>
      </c>
      <c r="K10" t="s">
        <v>66</v>
      </c>
      <c r="L10" t="s">
        <v>66</v>
      </c>
      <c r="M10" t="s">
        <v>66</v>
      </c>
      <c r="N10" t="s">
        <v>66</v>
      </c>
      <c r="O10" t="s">
        <v>66</v>
      </c>
      <c r="P10" t="s">
        <v>66</v>
      </c>
      <c r="Q10" t="s">
        <v>66</v>
      </c>
      <c r="R10" t="s">
        <v>66</v>
      </c>
      <c r="S10" t="s">
        <v>66</v>
      </c>
      <c r="T10" t="s">
        <v>66</v>
      </c>
      <c r="U10" t="s">
        <v>66</v>
      </c>
      <c r="V10" t="s">
        <v>66</v>
      </c>
      <c r="W10" t="s">
        <v>66</v>
      </c>
      <c r="X10" t="s">
        <v>66</v>
      </c>
      <c r="Y10" t="s">
        <v>66</v>
      </c>
      <c r="Z10">
        <v>0</v>
      </c>
      <c r="AA10">
        <v>0</v>
      </c>
      <c r="AB10">
        <v>0</v>
      </c>
      <c r="AC10">
        <v>2</v>
      </c>
      <c r="AD10">
        <v>0</v>
      </c>
      <c r="AE10">
        <v>0</v>
      </c>
      <c r="AF10">
        <v>0</v>
      </c>
      <c r="AG10">
        <v>0</v>
      </c>
      <c r="AH10">
        <v>4</v>
      </c>
      <c r="AI10">
        <v>4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 s="22">
        <f t="shared" si="0"/>
        <v>10</v>
      </c>
      <c r="AX10" s="23">
        <f t="shared" si="1"/>
        <v>3</v>
      </c>
      <c r="AY10" s="24">
        <f t="shared" si="2"/>
        <v>0.43478260869565216</v>
      </c>
      <c r="AZ10" s="25">
        <f t="shared" si="3"/>
        <v>0.13043478260869565</v>
      </c>
      <c r="BA10" s="26">
        <f>AW10/AX10</f>
        <v>3.3333333333333335</v>
      </c>
      <c r="BB10" s="20">
        <v>23</v>
      </c>
    </row>
    <row r="11" spans="1:55">
      <c r="A11" t="s">
        <v>83</v>
      </c>
      <c r="B11" t="s">
        <v>66</v>
      </c>
      <c r="C11" t="s">
        <v>66</v>
      </c>
      <c r="D11" t="s">
        <v>66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1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1</v>
      </c>
      <c r="T11">
        <v>0</v>
      </c>
      <c r="U11">
        <v>0</v>
      </c>
      <c r="V11">
        <v>0</v>
      </c>
      <c r="W11">
        <v>4</v>
      </c>
      <c r="X11">
        <v>0</v>
      </c>
      <c r="Y11">
        <v>0</v>
      </c>
      <c r="Z11">
        <v>0</v>
      </c>
      <c r="AA11">
        <v>0</v>
      </c>
      <c r="AB11">
        <v>0</v>
      </c>
      <c r="AC11">
        <v>2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 s="22">
        <f t="shared" si="0"/>
        <v>8</v>
      </c>
      <c r="AX11" s="23">
        <f t="shared" si="1"/>
        <v>4</v>
      </c>
      <c r="AY11" s="24">
        <f t="shared" si="2"/>
        <v>0.18181818181818182</v>
      </c>
      <c r="AZ11" s="25">
        <f t="shared" si="3"/>
        <v>9.0909090909090912E-2</v>
      </c>
      <c r="BA11" s="26">
        <f>AW11/AX11</f>
        <v>2</v>
      </c>
      <c r="BB11" s="20">
        <v>44</v>
      </c>
    </row>
    <row r="12" spans="1:55">
      <c r="A12" t="s">
        <v>99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1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6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 s="22">
        <f t="shared" si="0"/>
        <v>7</v>
      </c>
      <c r="AX12" s="23">
        <f t="shared" si="1"/>
        <v>2</v>
      </c>
      <c r="AY12" s="24">
        <f t="shared" si="2"/>
        <v>0.14893617021276595</v>
      </c>
      <c r="AZ12" s="25">
        <f t="shared" si="3"/>
        <v>4.2553191489361701E-2</v>
      </c>
      <c r="BA12" s="26">
        <f>AW12/AX12</f>
        <v>3.5</v>
      </c>
      <c r="BB12" s="20">
        <v>47</v>
      </c>
    </row>
    <row r="13" spans="1:55">
      <c r="A13" t="s">
        <v>103</v>
      </c>
      <c r="B13" t="s">
        <v>66</v>
      </c>
      <c r="C13" t="s">
        <v>66</v>
      </c>
      <c r="D13" t="s">
        <v>66</v>
      </c>
      <c r="E13" t="s">
        <v>66</v>
      </c>
      <c r="F13" t="s">
        <v>66</v>
      </c>
      <c r="G13" t="s">
        <v>66</v>
      </c>
      <c r="H13" t="s">
        <v>66</v>
      </c>
      <c r="I13" t="s">
        <v>66</v>
      </c>
      <c r="J13" t="s">
        <v>66</v>
      </c>
      <c r="K13" t="s">
        <v>66</v>
      </c>
      <c r="L13" t="s">
        <v>66</v>
      </c>
      <c r="M13" t="s">
        <v>66</v>
      </c>
      <c r="N13" t="s">
        <v>66</v>
      </c>
      <c r="O13" t="s">
        <v>66</v>
      </c>
      <c r="P13" t="s">
        <v>66</v>
      </c>
      <c r="Q13" t="s">
        <v>66</v>
      </c>
      <c r="R13" t="s">
        <v>66</v>
      </c>
      <c r="S13">
        <v>0</v>
      </c>
      <c r="T13">
        <v>0</v>
      </c>
      <c r="U13">
        <v>0</v>
      </c>
      <c r="V13">
        <v>0</v>
      </c>
      <c r="W13">
        <v>6</v>
      </c>
      <c r="X13">
        <v>0</v>
      </c>
      <c r="Y13">
        <v>0</v>
      </c>
      <c r="Z13">
        <v>0</v>
      </c>
      <c r="AA13">
        <v>0</v>
      </c>
      <c r="AB13">
        <v>0</v>
      </c>
      <c r="AC13">
        <v>2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4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 s="22">
        <f t="shared" si="0"/>
        <v>12</v>
      </c>
      <c r="AX13" s="23">
        <f t="shared" si="1"/>
        <v>3</v>
      </c>
      <c r="AY13" s="24">
        <f t="shared" si="2"/>
        <v>0.4</v>
      </c>
      <c r="AZ13" s="25">
        <f t="shared" si="3"/>
        <v>0.1</v>
      </c>
      <c r="BA13" s="26">
        <f>AW13/AX13</f>
        <v>4</v>
      </c>
      <c r="BB13" s="20">
        <v>30</v>
      </c>
    </row>
    <row r="14" spans="1:55">
      <c r="A14" s="27" t="s">
        <v>85</v>
      </c>
      <c r="B14" s="27">
        <v>0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 t="s">
        <v>66</v>
      </c>
      <c r="M14" s="27" t="s">
        <v>66</v>
      </c>
      <c r="N14" s="27" t="s">
        <v>66</v>
      </c>
      <c r="O14" s="27" t="s">
        <v>66</v>
      </c>
      <c r="P14" s="27" t="s">
        <v>66</v>
      </c>
      <c r="Q14" s="27" t="s">
        <v>66</v>
      </c>
      <c r="R14" s="27" t="s">
        <v>66</v>
      </c>
      <c r="S14" s="27" t="s">
        <v>66</v>
      </c>
      <c r="T14" s="27" t="s">
        <v>66</v>
      </c>
      <c r="U14" s="27" t="s">
        <v>66</v>
      </c>
      <c r="V14" s="27" t="s">
        <v>66</v>
      </c>
      <c r="W14" s="27" t="s">
        <v>66</v>
      </c>
      <c r="X14" s="27" t="s">
        <v>66</v>
      </c>
      <c r="Y14" s="27" t="s">
        <v>66</v>
      </c>
      <c r="Z14" s="27" t="s">
        <v>66</v>
      </c>
      <c r="AA14" s="27" t="s">
        <v>66</v>
      </c>
      <c r="AB14" s="27" t="s">
        <v>66</v>
      </c>
      <c r="AC14" s="27" t="s">
        <v>66</v>
      </c>
      <c r="AD14" s="27" t="s">
        <v>66</v>
      </c>
      <c r="AE14" s="27" t="s">
        <v>66</v>
      </c>
      <c r="AF14" s="27" t="s">
        <v>66</v>
      </c>
      <c r="AG14" s="27" t="s">
        <v>66</v>
      </c>
      <c r="AH14" s="27" t="s">
        <v>66</v>
      </c>
      <c r="AI14" s="27" t="s">
        <v>66</v>
      </c>
      <c r="AJ14" s="27" t="s">
        <v>66</v>
      </c>
      <c r="AK14" s="27" t="s">
        <v>66</v>
      </c>
      <c r="AL14" s="27" t="s">
        <v>66</v>
      </c>
      <c r="AM14" s="27" t="s">
        <v>66</v>
      </c>
      <c r="AN14" s="27" t="s">
        <v>66</v>
      </c>
      <c r="AO14" s="27" t="s">
        <v>66</v>
      </c>
      <c r="AP14" s="27" t="s">
        <v>66</v>
      </c>
      <c r="AQ14" s="27" t="s">
        <v>66</v>
      </c>
      <c r="AR14" s="27" t="s">
        <v>66</v>
      </c>
      <c r="AS14" s="27" t="s">
        <v>66</v>
      </c>
      <c r="AT14" s="27" t="s">
        <v>66</v>
      </c>
      <c r="AU14" s="27" t="s">
        <v>66</v>
      </c>
      <c r="AV14" s="27" t="s">
        <v>66</v>
      </c>
      <c r="AW14" s="28">
        <f t="shared" si="0"/>
        <v>0</v>
      </c>
      <c r="AX14" s="29">
        <f t="shared" si="1"/>
        <v>0</v>
      </c>
      <c r="AY14" s="30">
        <f t="shared" si="2"/>
        <v>0</v>
      </c>
      <c r="AZ14" s="31">
        <f t="shared" si="3"/>
        <v>0</v>
      </c>
      <c r="BA14" s="32"/>
      <c r="BB14" s="20">
        <v>10</v>
      </c>
    </row>
    <row r="15" spans="1:55">
      <c r="A15" s="14" t="s">
        <v>63</v>
      </c>
      <c r="B15" s="14">
        <v>0</v>
      </c>
      <c r="C15" s="14">
        <v>0</v>
      </c>
      <c r="D15" s="14">
        <v>0</v>
      </c>
      <c r="E15" s="14">
        <v>1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6</v>
      </c>
      <c r="M15" s="14">
        <v>0</v>
      </c>
      <c r="N15" s="14">
        <v>0</v>
      </c>
      <c r="O15" s="14">
        <v>0</v>
      </c>
      <c r="P15" s="14">
        <v>0</v>
      </c>
      <c r="Q15" s="14">
        <v>1</v>
      </c>
      <c r="R15" s="14">
        <v>1</v>
      </c>
      <c r="S15" s="14">
        <v>0</v>
      </c>
      <c r="T15" s="14">
        <v>0</v>
      </c>
      <c r="U15" s="14">
        <v>0</v>
      </c>
      <c r="V15" s="14">
        <v>0</v>
      </c>
      <c r="W15" s="14">
        <v>6</v>
      </c>
      <c r="X15" s="14">
        <v>0</v>
      </c>
      <c r="Y15" s="14">
        <v>3</v>
      </c>
      <c r="Z15" s="14">
        <v>1</v>
      </c>
      <c r="AA15" s="14">
        <v>2</v>
      </c>
      <c r="AB15" s="14">
        <v>0</v>
      </c>
      <c r="AC15" s="14">
        <v>0</v>
      </c>
      <c r="AD15" s="14">
        <v>0</v>
      </c>
      <c r="AE15" s="14">
        <v>0</v>
      </c>
      <c r="AF15" s="14">
        <v>0</v>
      </c>
      <c r="AG15" s="14">
        <v>0</v>
      </c>
      <c r="AH15" s="14">
        <v>0</v>
      </c>
      <c r="AI15" s="14">
        <v>0</v>
      </c>
      <c r="AJ15" s="14">
        <v>0</v>
      </c>
      <c r="AK15" s="14">
        <v>0</v>
      </c>
      <c r="AL15" s="14">
        <v>0</v>
      </c>
      <c r="AM15" s="14">
        <v>0</v>
      </c>
      <c r="AN15" s="14">
        <v>0</v>
      </c>
      <c r="AO15" s="14">
        <v>0</v>
      </c>
      <c r="AP15" s="14">
        <v>0</v>
      </c>
      <c r="AQ15" s="14">
        <v>0</v>
      </c>
      <c r="AR15" s="14">
        <v>0</v>
      </c>
      <c r="AS15" s="14">
        <v>0</v>
      </c>
      <c r="AT15" s="14">
        <v>0</v>
      </c>
      <c r="AU15" s="14">
        <v>0</v>
      </c>
      <c r="AV15" s="14">
        <v>0</v>
      </c>
      <c r="AW15" s="15">
        <f t="shared" si="0"/>
        <v>21</v>
      </c>
      <c r="AX15" s="16">
        <f t="shared" si="1"/>
        <v>8</v>
      </c>
      <c r="AY15" s="17">
        <f t="shared" si="2"/>
        <v>0.44680851063829785</v>
      </c>
      <c r="AZ15" s="18">
        <f t="shared" si="3"/>
        <v>0.1702127659574468</v>
      </c>
      <c r="BA15" s="19">
        <f>AW15/AX15</f>
        <v>2.625</v>
      </c>
      <c r="BB15" s="20">
        <v>47</v>
      </c>
    </row>
    <row r="16" spans="1:55">
      <c r="A16" s="27" t="s">
        <v>86</v>
      </c>
      <c r="B16" s="27">
        <v>0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27">
        <v>0</v>
      </c>
      <c r="W16" s="27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27">
        <v>0</v>
      </c>
      <c r="AG16" s="27">
        <v>0</v>
      </c>
      <c r="AH16" s="27" t="s">
        <v>66</v>
      </c>
      <c r="AI16" s="27" t="s">
        <v>66</v>
      </c>
      <c r="AJ16" s="27" t="s">
        <v>66</v>
      </c>
      <c r="AK16" s="27" t="s">
        <v>66</v>
      </c>
      <c r="AL16" s="27" t="s">
        <v>66</v>
      </c>
      <c r="AM16" s="27" t="s">
        <v>66</v>
      </c>
      <c r="AN16" s="27" t="s">
        <v>66</v>
      </c>
      <c r="AO16" s="27" t="s">
        <v>66</v>
      </c>
      <c r="AP16" s="27" t="s">
        <v>66</v>
      </c>
      <c r="AQ16" s="27" t="s">
        <v>66</v>
      </c>
      <c r="AR16" s="27" t="s">
        <v>66</v>
      </c>
      <c r="AS16" s="27" t="s">
        <v>66</v>
      </c>
      <c r="AT16" s="27" t="s">
        <v>66</v>
      </c>
      <c r="AU16" s="27" t="s">
        <v>66</v>
      </c>
      <c r="AV16" s="27" t="s">
        <v>66</v>
      </c>
      <c r="AW16" s="28">
        <f t="shared" si="0"/>
        <v>0</v>
      </c>
      <c r="AX16" s="29">
        <f t="shared" si="1"/>
        <v>0</v>
      </c>
      <c r="AY16" s="30">
        <f t="shared" si="2"/>
        <v>0</v>
      </c>
      <c r="AZ16" s="31">
        <f t="shared" si="3"/>
        <v>0</v>
      </c>
      <c r="BA16" s="32"/>
      <c r="BB16" s="20">
        <v>32</v>
      </c>
    </row>
    <row r="17" spans="1:54">
      <c r="A17" t="s">
        <v>106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2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2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 s="22">
        <f t="shared" si="0"/>
        <v>4</v>
      </c>
      <c r="AX17" s="23">
        <f t="shared" si="1"/>
        <v>2</v>
      </c>
      <c r="AY17" s="24">
        <f t="shared" si="2"/>
        <v>8.5106382978723402E-2</v>
      </c>
      <c r="AZ17" s="25">
        <f t="shared" si="3"/>
        <v>4.2553191489361701E-2</v>
      </c>
      <c r="BA17" s="26">
        <f>AW17/AX17</f>
        <v>2</v>
      </c>
      <c r="BB17" s="20">
        <v>47</v>
      </c>
    </row>
    <row r="18" spans="1:54">
      <c r="A18" t="s">
        <v>91</v>
      </c>
      <c r="B18" t="s">
        <v>66</v>
      </c>
      <c r="C18" t="s">
        <v>66</v>
      </c>
      <c r="D18" t="s">
        <v>66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1</v>
      </c>
      <c r="R18">
        <v>0</v>
      </c>
      <c r="S18">
        <v>0</v>
      </c>
      <c r="T18">
        <v>0</v>
      </c>
      <c r="U18">
        <v>0</v>
      </c>
      <c r="V18">
        <v>0</v>
      </c>
      <c r="W18">
        <v>1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1</v>
      </c>
      <c r="AV18">
        <v>0</v>
      </c>
      <c r="AW18" s="22">
        <f t="shared" si="0"/>
        <v>3</v>
      </c>
      <c r="AX18" s="23">
        <f t="shared" si="1"/>
        <v>3</v>
      </c>
      <c r="AY18" s="24">
        <f t="shared" si="2"/>
        <v>6.8181818181818177E-2</v>
      </c>
      <c r="AZ18" s="25">
        <f t="shared" si="3"/>
        <v>6.8181818181818177E-2</v>
      </c>
      <c r="BA18" s="26">
        <f>AW18/AX18</f>
        <v>1</v>
      </c>
      <c r="BB18" s="20">
        <v>44</v>
      </c>
    </row>
    <row r="19" spans="1:54">
      <c r="A19" t="s">
        <v>68</v>
      </c>
      <c r="B19" t="s">
        <v>66</v>
      </c>
      <c r="C19" t="s">
        <v>66</v>
      </c>
      <c r="D19" t="s">
        <v>66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1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2</v>
      </c>
      <c r="X19">
        <v>0</v>
      </c>
      <c r="Y19">
        <v>0</v>
      </c>
      <c r="Z19">
        <v>1</v>
      </c>
      <c r="AA19">
        <v>0</v>
      </c>
      <c r="AB19">
        <v>0</v>
      </c>
      <c r="AC19">
        <v>2</v>
      </c>
      <c r="AD19">
        <v>0</v>
      </c>
      <c r="AE19">
        <v>0</v>
      </c>
      <c r="AF19">
        <v>4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 s="22">
        <f t="shared" si="0"/>
        <v>10</v>
      </c>
      <c r="AX19" s="23">
        <f t="shared" si="1"/>
        <v>5</v>
      </c>
      <c r="AY19" s="24">
        <f t="shared" si="2"/>
        <v>0.22727272727272727</v>
      </c>
      <c r="AZ19" s="25">
        <f t="shared" si="3"/>
        <v>0.11363636363636363</v>
      </c>
      <c r="BA19" s="26">
        <f>AW19/AX19</f>
        <v>2</v>
      </c>
      <c r="BB19" s="20">
        <v>44</v>
      </c>
    </row>
    <row r="20" spans="1:54">
      <c r="A20" s="27" t="s">
        <v>107</v>
      </c>
      <c r="B20" s="27" t="s">
        <v>66</v>
      </c>
      <c r="C20" s="27" t="s">
        <v>66</v>
      </c>
      <c r="D20" s="27" t="s">
        <v>66</v>
      </c>
      <c r="E20" s="27" t="s">
        <v>66</v>
      </c>
      <c r="F20" s="27" t="s">
        <v>66</v>
      </c>
      <c r="G20" s="27" t="s">
        <v>66</v>
      </c>
      <c r="H20" s="27" t="s">
        <v>66</v>
      </c>
      <c r="I20" s="27" t="s">
        <v>66</v>
      </c>
      <c r="J20" s="27" t="s">
        <v>66</v>
      </c>
      <c r="K20" s="27" t="s">
        <v>66</v>
      </c>
      <c r="L20" s="27" t="s">
        <v>66</v>
      </c>
      <c r="M20" s="27" t="s">
        <v>66</v>
      </c>
      <c r="N20" s="27" t="s">
        <v>66</v>
      </c>
      <c r="O20" s="27" t="s">
        <v>66</v>
      </c>
      <c r="P20" s="27" t="s">
        <v>66</v>
      </c>
      <c r="Q20" s="27" t="s">
        <v>66</v>
      </c>
      <c r="R20" s="27" t="s">
        <v>66</v>
      </c>
      <c r="S20" s="27" t="s">
        <v>66</v>
      </c>
      <c r="T20" s="27" t="s">
        <v>66</v>
      </c>
      <c r="U20" s="27" t="s">
        <v>66</v>
      </c>
      <c r="V20" s="27" t="s">
        <v>66</v>
      </c>
      <c r="W20" s="27" t="s">
        <v>66</v>
      </c>
      <c r="X20" s="27" t="s">
        <v>66</v>
      </c>
      <c r="Y20" s="27" t="s">
        <v>66</v>
      </c>
      <c r="Z20" s="27" t="s">
        <v>66</v>
      </c>
      <c r="AA20" s="27" t="s">
        <v>66</v>
      </c>
      <c r="AB20" s="27" t="s">
        <v>66</v>
      </c>
      <c r="AC20" s="27">
        <v>0</v>
      </c>
      <c r="AD20" s="27">
        <v>0</v>
      </c>
      <c r="AE20" s="27">
        <v>0</v>
      </c>
      <c r="AF20" s="27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8">
        <f t="shared" si="0"/>
        <v>0</v>
      </c>
      <c r="AX20" s="29">
        <f t="shared" si="1"/>
        <v>0</v>
      </c>
      <c r="AY20" s="30">
        <f t="shared" si="2"/>
        <v>0</v>
      </c>
      <c r="AZ20" s="31">
        <f t="shared" si="3"/>
        <v>0</v>
      </c>
      <c r="BA20" s="32"/>
      <c r="BB20" s="20">
        <v>20</v>
      </c>
    </row>
    <row r="21" spans="1:54">
      <c r="A21" s="14" t="s">
        <v>70</v>
      </c>
      <c r="B21" s="14">
        <v>0</v>
      </c>
      <c r="C21" s="14">
        <v>2</v>
      </c>
      <c r="D21" s="14">
        <v>0</v>
      </c>
      <c r="E21" s="14">
        <v>2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3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4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4</v>
      </c>
      <c r="AD21" s="14">
        <v>0</v>
      </c>
      <c r="AE21" s="14">
        <v>0</v>
      </c>
      <c r="AF21" s="14">
        <v>0</v>
      </c>
      <c r="AG21" s="14">
        <v>0</v>
      </c>
      <c r="AH21" s="14">
        <v>0</v>
      </c>
      <c r="AI21" s="14">
        <v>0</v>
      </c>
      <c r="AJ21" s="14">
        <v>0</v>
      </c>
      <c r="AK21" s="14">
        <v>0</v>
      </c>
      <c r="AL21" s="14">
        <v>0</v>
      </c>
      <c r="AM21" s="14">
        <v>0</v>
      </c>
      <c r="AN21" s="14">
        <v>0</v>
      </c>
      <c r="AO21" s="14">
        <v>0</v>
      </c>
      <c r="AP21" s="14">
        <v>0</v>
      </c>
      <c r="AQ21" s="14">
        <v>0</v>
      </c>
      <c r="AR21" s="14">
        <v>0</v>
      </c>
      <c r="AS21" s="14">
        <v>0</v>
      </c>
      <c r="AT21" s="14">
        <v>0</v>
      </c>
      <c r="AU21" s="14">
        <v>0</v>
      </c>
      <c r="AV21" s="14">
        <v>0</v>
      </c>
      <c r="AW21" s="15">
        <f t="shared" si="0"/>
        <v>15</v>
      </c>
      <c r="AX21" s="16">
        <f t="shared" si="1"/>
        <v>5</v>
      </c>
      <c r="AY21" s="17">
        <f t="shared" si="2"/>
        <v>0.31914893617021278</v>
      </c>
      <c r="AZ21" s="18">
        <f t="shared" si="3"/>
        <v>0.10638297872340426</v>
      </c>
      <c r="BA21" s="19">
        <f>AW21/AX21</f>
        <v>3</v>
      </c>
      <c r="BB21" s="20">
        <v>47</v>
      </c>
    </row>
    <row r="22" spans="1:54">
      <c r="A22" s="27" t="s">
        <v>73</v>
      </c>
      <c r="B22" s="27" t="s">
        <v>66</v>
      </c>
      <c r="C22" s="27" t="s">
        <v>66</v>
      </c>
      <c r="D22" s="27" t="s">
        <v>66</v>
      </c>
      <c r="E22" s="27" t="s">
        <v>66</v>
      </c>
      <c r="F22" s="27" t="s">
        <v>66</v>
      </c>
      <c r="G22" s="27" t="s">
        <v>66</v>
      </c>
      <c r="H22" s="27" t="s">
        <v>66</v>
      </c>
      <c r="I22" s="27" t="s">
        <v>66</v>
      </c>
      <c r="J22" s="27" t="s">
        <v>66</v>
      </c>
      <c r="K22" s="27" t="s">
        <v>66</v>
      </c>
      <c r="L22" s="27" t="s">
        <v>66</v>
      </c>
      <c r="M22" s="27" t="s">
        <v>66</v>
      </c>
      <c r="N22" s="27" t="s">
        <v>66</v>
      </c>
      <c r="O22" s="27" t="s">
        <v>66</v>
      </c>
      <c r="P22" s="27" t="s">
        <v>66</v>
      </c>
      <c r="Q22" s="27" t="s">
        <v>66</v>
      </c>
      <c r="R22" s="27" t="s">
        <v>66</v>
      </c>
      <c r="S22" s="27" t="s">
        <v>66</v>
      </c>
      <c r="T22" s="27" t="s">
        <v>66</v>
      </c>
      <c r="U22" s="27" t="s">
        <v>66</v>
      </c>
      <c r="V22" s="27" t="s">
        <v>66</v>
      </c>
      <c r="W22" s="27">
        <v>0</v>
      </c>
      <c r="X22" s="27">
        <v>0</v>
      </c>
      <c r="Y22" s="27">
        <v>0</v>
      </c>
      <c r="Z22" s="27">
        <v>0</v>
      </c>
      <c r="AA22" s="27">
        <v>0</v>
      </c>
      <c r="AB22" s="27">
        <v>0</v>
      </c>
      <c r="AC22" s="27">
        <v>0</v>
      </c>
      <c r="AD22" s="27">
        <v>0</v>
      </c>
      <c r="AE22" s="27">
        <v>0</v>
      </c>
      <c r="AF22" s="27">
        <v>0</v>
      </c>
      <c r="AG22" s="27">
        <v>0</v>
      </c>
      <c r="AH22" s="27">
        <v>0</v>
      </c>
      <c r="AI22" s="27">
        <v>0</v>
      </c>
      <c r="AJ22" s="27">
        <v>0</v>
      </c>
      <c r="AK22" s="27">
        <v>0</v>
      </c>
      <c r="AL22" s="27">
        <v>0</v>
      </c>
      <c r="AM22" s="27">
        <v>0</v>
      </c>
      <c r="AN22" s="27">
        <v>0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27">
        <v>0</v>
      </c>
      <c r="AV22" s="27">
        <v>0</v>
      </c>
      <c r="AW22" s="28">
        <f t="shared" si="0"/>
        <v>0</v>
      </c>
      <c r="AX22" s="29">
        <f t="shared" si="1"/>
        <v>0</v>
      </c>
      <c r="AY22" s="30">
        <f t="shared" si="2"/>
        <v>0</v>
      </c>
      <c r="AZ22" s="31">
        <f t="shared" si="3"/>
        <v>0</v>
      </c>
      <c r="BA22" s="32"/>
      <c r="BB22" s="20">
        <v>26</v>
      </c>
    </row>
    <row r="23" spans="1:54">
      <c r="A23" t="s">
        <v>92</v>
      </c>
      <c r="B23" t="s">
        <v>66</v>
      </c>
      <c r="C23" t="s">
        <v>66</v>
      </c>
      <c r="D23" t="s">
        <v>66</v>
      </c>
      <c r="E23" t="s">
        <v>66</v>
      </c>
      <c r="F23" t="s">
        <v>66</v>
      </c>
      <c r="G23" t="s">
        <v>66</v>
      </c>
      <c r="H23" t="s">
        <v>66</v>
      </c>
      <c r="I23" t="s">
        <v>66</v>
      </c>
      <c r="J23" t="s">
        <v>66</v>
      </c>
      <c r="K23" t="s">
        <v>66</v>
      </c>
      <c r="L23" t="s">
        <v>66</v>
      </c>
      <c r="M23" t="s">
        <v>66</v>
      </c>
      <c r="N23" t="s">
        <v>66</v>
      </c>
      <c r="O23" t="s">
        <v>66</v>
      </c>
      <c r="P23" t="s">
        <v>66</v>
      </c>
      <c r="Q23" t="s">
        <v>66</v>
      </c>
      <c r="R23" t="s">
        <v>66</v>
      </c>
      <c r="S23" t="s">
        <v>66</v>
      </c>
      <c r="T23" t="s">
        <v>66</v>
      </c>
      <c r="U23" t="s">
        <v>66</v>
      </c>
      <c r="V23" t="s">
        <v>66</v>
      </c>
      <c r="W23">
        <v>0</v>
      </c>
      <c r="X23">
        <v>0</v>
      </c>
      <c r="Y23">
        <v>0</v>
      </c>
      <c r="Z23">
        <v>0</v>
      </c>
      <c r="AA23">
        <v>0</v>
      </c>
      <c r="AB23">
        <v>1</v>
      </c>
      <c r="AC23" t="s">
        <v>66</v>
      </c>
      <c r="AD23" t="s">
        <v>66</v>
      </c>
      <c r="AE23" t="s">
        <v>66</v>
      </c>
      <c r="AF23" t="s">
        <v>66</v>
      </c>
      <c r="AG23" t="s">
        <v>66</v>
      </c>
      <c r="AH23" t="s">
        <v>66</v>
      </c>
      <c r="AI23" t="s">
        <v>66</v>
      </c>
      <c r="AJ23" t="s">
        <v>66</v>
      </c>
      <c r="AK23" t="s">
        <v>66</v>
      </c>
      <c r="AL23" t="s">
        <v>66</v>
      </c>
      <c r="AM23" t="s">
        <v>66</v>
      </c>
      <c r="AN23" t="s">
        <v>66</v>
      </c>
      <c r="AO23" t="s">
        <v>66</v>
      </c>
      <c r="AP23" t="s">
        <v>66</v>
      </c>
      <c r="AQ23" t="s">
        <v>66</v>
      </c>
      <c r="AR23" t="s">
        <v>66</v>
      </c>
      <c r="AS23" t="s">
        <v>66</v>
      </c>
      <c r="AT23" t="s">
        <v>66</v>
      </c>
      <c r="AU23" t="s">
        <v>66</v>
      </c>
      <c r="AV23" t="s">
        <v>66</v>
      </c>
      <c r="AW23" s="22">
        <f t="shared" si="0"/>
        <v>1</v>
      </c>
      <c r="AX23" s="23">
        <f t="shared" si="1"/>
        <v>1</v>
      </c>
      <c r="AY23" s="24">
        <f t="shared" si="2"/>
        <v>0.16666666666666666</v>
      </c>
      <c r="AZ23" s="25">
        <f t="shared" si="3"/>
        <v>0.16666666666666666</v>
      </c>
      <c r="BA23" s="26">
        <f>AW23/AX23</f>
        <v>1</v>
      </c>
      <c r="BB23" s="20">
        <v>6</v>
      </c>
    </row>
    <row r="24" spans="1:54">
      <c r="A24" s="27" t="s">
        <v>84</v>
      </c>
      <c r="B24" s="27" t="s">
        <v>66</v>
      </c>
      <c r="C24" s="27" t="s">
        <v>66</v>
      </c>
      <c r="D24" s="27" t="s">
        <v>66</v>
      </c>
      <c r="E24" s="27" t="s">
        <v>66</v>
      </c>
      <c r="F24" s="27" t="s">
        <v>66</v>
      </c>
      <c r="G24" s="27" t="s">
        <v>66</v>
      </c>
      <c r="H24" s="27" t="s">
        <v>66</v>
      </c>
      <c r="I24" s="27" t="s">
        <v>66</v>
      </c>
      <c r="J24" s="27" t="s">
        <v>66</v>
      </c>
      <c r="K24" s="27" t="s">
        <v>66</v>
      </c>
      <c r="L24" s="27" t="s">
        <v>66</v>
      </c>
      <c r="M24" s="27" t="s">
        <v>66</v>
      </c>
      <c r="N24" s="27" t="s">
        <v>66</v>
      </c>
      <c r="O24" s="27" t="s">
        <v>66</v>
      </c>
      <c r="P24" s="27" t="s">
        <v>66</v>
      </c>
      <c r="Q24" s="27" t="s">
        <v>66</v>
      </c>
      <c r="R24" s="27" t="s">
        <v>66</v>
      </c>
      <c r="S24" s="27" t="s">
        <v>66</v>
      </c>
      <c r="T24" s="27" t="s">
        <v>66</v>
      </c>
      <c r="U24" s="27" t="s">
        <v>66</v>
      </c>
      <c r="V24" s="27" t="s">
        <v>66</v>
      </c>
      <c r="W24" s="27">
        <v>0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 t="s">
        <v>66</v>
      </c>
      <c r="AE24" s="27" t="s">
        <v>66</v>
      </c>
      <c r="AF24" s="27" t="s">
        <v>66</v>
      </c>
      <c r="AG24" s="27" t="s">
        <v>66</v>
      </c>
      <c r="AH24" s="27" t="s">
        <v>66</v>
      </c>
      <c r="AI24" s="27" t="s">
        <v>66</v>
      </c>
      <c r="AJ24" s="27" t="s">
        <v>66</v>
      </c>
      <c r="AK24" s="27" t="s">
        <v>66</v>
      </c>
      <c r="AL24" s="27" t="s">
        <v>66</v>
      </c>
      <c r="AM24" s="27" t="s">
        <v>66</v>
      </c>
      <c r="AN24" s="27" t="s">
        <v>66</v>
      </c>
      <c r="AO24" s="27" t="s">
        <v>66</v>
      </c>
      <c r="AP24" s="27" t="s">
        <v>66</v>
      </c>
      <c r="AQ24" s="27" t="s">
        <v>66</v>
      </c>
      <c r="AR24" s="27" t="s">
        <v>66</v>
      </c>
      <c r="AS24" s="27" t="s">
        <v>66</v>
      </c>
      <c r="AT24" s="27" t="s">
        <v>66</v>
      </c>
      <c r="AU24" s="27" t="s">
        <v>66</v>
      </c>
      <c r="AV24" s="27" t="s">
        <v>66</v>
      </c>
      <c r="AW24" s="28">
        <f t="shared" si="0"/>
        <v>0</v>
      </c>
      <c r="AX24" s="29">
        <f t="shared" si="1"/>
        <v>0</v>
      </c>
      <c r="AY24" s="30">
        <f t="shared" si="2"/>
        <v>0</v>
      </c>
      <c r="AZ24" s="31">
        <f t="shared" si="3"/>
        <v>0</v>
      </c>
      <c r="BA24" s="32"/>
      <c r="BB24" s="20">
        <v>7</v>
      </c>
    </row>
    <row r="25" spans="1:54">
      <c r="A25" t="s">
        <v>105</v>
      </c>
      <c r="B25" t="s">
        <v>66</v>
      </c>
      <c r="C25" t="s">
        <v>66</v>
      </c>
      <c r="D25" t="s">
        <v>66</v>
      </c>
      <c r="E25" t="s">
        <v>66</v>
      </c>
      <c r="F25" t="s">
        <v>66</v>
      </c>
      <c r="G25" t="s">
        <v>66</v>
      </c>
      <c r="H25" t="s">
        <v>66</v>
      </c>
      <c r="I25" t="s">
        <v>66</v>
      </c>
      <c r="J25" t="s">
        <v>66</v>
      </c>
      <c r="K25" t="s">
        <v>66</v>
      </c>
      <c r="L25" t="s">
        <v>66</v>
      </c>
      <c r="M25" t="s">
        <v>66</v>
      </c>
      <c r="N25" t="s">
        <v>66</v>
      </c>
      <c r="O25" t="s">
        <v>66</v>
      </c>
      <c r="P25" t="s">
        <v>66</v>
      </c>
      <c r="Q25" t="s">
        <v>66</v>
      </c>
      <c r="R25" t="s">
        <v>66</v>
      </c>
      <c r="S25" t="s">
        <v>66</v>
      </c>
      <c r="T25" t="s">
        <v>66</v>
      </c>
      <c r="U25" t="s">
        <v>66</v>
      </c>
      <c r="V25" t="s">
        <v>66</v>
      </c>
      <c r="W25">
        <v>0</v>
      </c>
      <c r="X25">
        <v>0</v>
      </c>
      <c r="Y25">
        <v>0</v>
      </c>
      <c r="Z25">
        <v>1</v>
      </c>
      <c r="AA25">
        <v>0</v>
      </c>
      <c r="AB25">
        <v>0</v>
      </c>
      <c r="AC25">
        <v>0</v>
      </c>
      <c r="AD25" t="s">
        <v>66</v>
      </c>
      <c r="AE25" t="s">
        <v>66</v>
      </c>
      <c r="AF25" t="s">
        <v>66</v>
      </c>
      <c r="AG25" t="s">
        <v>66</v>
      </c>
      <c r="AH25" t="s">
        <v>66</v>
      </c>
      <c r="AI25" t="s">
        <v>66</v>
      </c>
      <c r="AJ25" t="s">
        <v>66</v>
      </c>
      <c r="AK25" t="s">
        <v>66</v>
      </c>
      <c r="AL25" t="s">
        <v>66</v>
      </c>
      <c r="AM25" t="s">
        <v>66</v>
      </c>
      <c r="AN25" t="s">
        <v>66</v>
      </c>
      <c r="AO25" t="s">
        <v>66</v>
      </c>
      <c r="AP25" t="s">
        <v>66</v>
      </c>
      <c r="AQ25" t="s">
        <v>66</v>
      </c>
      <c r="AR25" t="s">
        <v>66</v>
      </c>
      <c r="AS25" t="s">
        <v>66</v>
      </c>
      <c r="AT25" t="s">
        <v>66</v>
      </c>
      <c r="AU25" t="s">
        <v>66</v>
      </c>
      <c r="AV25" t="s">
        <v>66</v>
      </c>
      <c r="AW25" s="22">
        <f t="shared" si="0"/>
        <v>1</v>
      </c>
      <c r="AX25" s="23">
        <f t="shared" si="1"/>
        <v>1</v>
      </c>
      <c r="AY25" s="24">
        <f t="shared" si="2"/>
        <v>0.14285714285714285</v>
      </c>
      <c r="AZ25" s="25">
        <f t="shared" si="3"/>
        <v>0.14285714285714285</v>
      </c>
      <c r="BA25" s="26">
        <f>AW25/AX25</f>
        <v>1</v>
      </c>
      <c r="BB25" s="20">
        <v>7</v>
      </c>
    </row>
    <row r="26" spans="1:54">
      <c r="A26" t="s">
        <v>104</v>
      </c>
      <c r="B26" t="s">
        <v>66</v>
      </c>
      <c r="C26" t="s">
        <v>66</v>
      </c>
      <c r="D26" t="s">
        <v>66</v>
      </c>
      <c r="E26">
        <v>0</v>
      </c>
      <c r="F26">
        <v>0</v>
      </c>
      <c r="G26">
        <v>0</v>
      </c>
      <c r="H26">
        <v>0</v>
      </c>
      <c r="I26">
        <v>0</v>
      </c>
      <c r="J26">
        <v>1</v>
      </c>
      <c r="K26">
        <v>0</v>
      </c>
      <c r="L26">
        <v>2</v>
      </c>
      <c r="M26">
        <v>0</v>
      </c>
      <c r="N26">
        <v>1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8</v>
      </c>
      <c r="X26">
        <v>0</v>
      </c>
      <c r="Y26">
        <v>0</v>
      </c>
      <c r="Z26">
        <v>0</v>
      </c>
      <c r="AA26">
        <v>0</v>
      </c>
      <c r="AB26">
        <v>0</v>
      </c>
      <c r="AC26" t="s">
        <v>66</v>
      </c>
      <c r="AD26" t="s">
        <v>66</v>
      </c>
      <c r="AE26" t="s">
        <v>66</v>
      </c>
      <c r="AF26" t="s">
        <v>66</v>
      </c>
      <c r="AG26" t="s">
        <v>66</v>
      </c>
      <c r="AH26" t="s">
        <v>66</v>
      </c>
      <c r="AI26" t="s">
        <v>66</v>
      </c>
      <c r="AJ26" t="s">
        <v>66</v>
      </c>
      <c r="AK26" t="s">
        <v>66</v>
      </c>
      <c r="AL26" t="s">
        <v>66</v>
      </c>
      <c r="AM26" t="s">
        <v>66</v>
      </c>
      <c r="AN26" t="s">
        <v>66</v>
      </c>
      <c r="AO26" t="s">
        <v>66</v>
      </c>
      <c r="AP26" t="s">
        <v>66</v>
      </c>
      <c r="AQ26" t="s">
        <v>66</v>
      </c>
      <c r="AR26" t="s">
        <v>66</v>
      </c>
      <c r="AS26" t="s">
        <v>66</v>
      </c>
      <c r="AT26" t="s">
        <v>66</v>
      </c>
      <c r="AU26" t="s">
        <v>66</v>
      </c>
      <c r="AV26" t="s">
        <v>66</v>
      </c>
      <c r="AW26" s="22">
        <f t="shared" si="0"/>
        <v>12</v>
      </c>
      <c r="AX26" s="23">
        <f t="shared" si="1"/>
        <v>4</v>
      </c>
      <c r="AY26" s="24">
        <f t="shared" si="2"/>
        <v>0.5</v>
      </c>
      <c r="AZ26" s="25">
        <f t="shared" si="3"/>
        <v>0.16666666666666666</v>
      </c>
      <c r="BA26" s="26">
        <f>AW26/AX26</f>
        <v>3</v>
      </c>
      <c r="BB26" s="20">
        <v>24</v>
      </c>
    </row>
    <row r="27" spans="1:54">
      <c r="A27" s="14" t="s">
        <v>69</v>
      </c>
      <c r="B27" s="14">
        <v>0</v>
      </c>
      <c r="C27" s="14">
        <v>0</v>
      </c>
      <c r="D27" s="14">
        <v>0</v>
      </c>
      <c r="E27" s="14">
        <v>1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3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2</v>
      </c>
      <c r="U27" s="14">
        <v>4</v>
      </c>
      <c r="V27" s="14">
        <v>2</v>
      </c>
      <c r="W27" s="14">
        <v>10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0</v>
      </c>
      <c r="AE27" s="14">
        <v>0</v>
      </c>
      <c r="AF27" s="14">
        <v>0</v>
      </c>
      <c r="AG27" s="14">
        <v>0</v>
      </c>
      <c r="AH27" s="14">
        <v>0</v>
      </c>
      <c r="AI27" s="14">
        <v>0</v>
      </c>
      <c r="AJ27" s="14">
        <v>0</v>
      </c>
      <c r="AK27" s="14">
        <v>0</v>
      </c>
      <c r="AL27" s="14">
        <v>0</v>
      </c>
      <c r="AM27" s="14">
        <v>0</v>
      </c>
      <c r="AN27" s="14">
        <v>0</v>
      </c>
      <c r="AO27" s="14">
        <v>0</v>
      </c>
      <c r="AP27" s="14">
        <v>0</v>
      </c>
      <c r="AQ27" s="14">
        <v>0</v>
      </c>
      <c r="AR27" s="14">
        <v>0</v>
      </c>
      <c r="AS27" s="14">
        <v>0</v>
      </c>
      <c r="AT27" s="14">
        <v>0</v>
      </c>
      <c r="AU27" s="14">
        <v>0</v>
      </c>
      <c r="AV27" s="14">
        <v>0</v>
      </c>
      <c r="AW27" s="15">
        <f t="shared" si="0"/>
        <v>22</v>
      </c>
      <c r="AX27" s="16">
        <f t="shared" si="1"/>
        <v>6</v>
      </c>
      <c r="AY27" s="17">
        <f t="shared" si="2"/>
        <v>0.46808510638297873</v>
      </c>
      <c r="AZ27" s="18">
        <f t="shared" si="3"/>
        <v>0.1276595744680851</v>
      </c>
      <c r="BA27" s="19">
        <f>AW27/AX27</f>
        <v>3.6666666666666665</v>
      </c>
      <c r="BB27" s="20">
        <v>47</v>
      </c>
    </row>
    <row r="28" spans="1:54">
      <c r="A28" t="s">
        <v>108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1</v>
      </c>
      <c r="M28">
        <v>0</v>
      </c>
      <c r="N28">
        <v>0</v>
      </c>
      <c r="O28">
        <v>0</v>
      </c>
      <c r="P28">
        <v>0</v>
      </c>
      <c r="Q28">
        <v>0</v>
      </c>
      <c r="R28" t="s">
        <v>66</v>
      </c>
      <c r="S28" t="s">
        <v>66</v>
      </c>
      <c r="T28" t="s">
        <v>66</v>
      </c>
      <c r="U28" t="s">
        <v>66</v>
      </c>
      <c r="V28" t="s">
        <v>66</v>
      </c>
      <c r="W28" t="s">
        <v>66</v>
      </c>
      <c r="X28" t="s">
        <v>66</v>
      </c>
      <c r="Y28" t="s">
        <v>66</v>
      </c>
      <c r="Z28" t="s">
        <v>66</v>
      </c>
      <c r="AA28" t="s">
        <v>66</v>
      </c>
      <c r="AB28" t="s">
        <v>66</v>
      </c>
      <c r="AC28" t="s">
        <v>66</v>
      </c>
      <c r="AD28" t="s">
        <v>66</v>
      </c>
      <c r="AE28" t="s">
        <v>66</v>
      </c>
      <c r="AF28" t="s">
        <v>66</v>
      </c>
      <c r="AG28" t="s">
        <v>66</v>
      </c>
      <c r="AH28" t="s">
        <v>66</v>
      </c>
      <c r="AI28" t="s">
        <v>66</v>
      </c>
      <c r="AJ28" t="s">
        <v>66</v>
      </c>
      <c r="AK28" t="s">
        <v>66</v>
      </c>
      <c r="AL28" t="s">
        <v>66</v>
      </c>
      <c r="AM28" t="s">
        <v>66</v>
      </c>
      <c r="AN28" t="s">
        <v>66</v>
      </c>
      <c r="AO28" t="s">
        <v>66</v>
      </c>
      <c r="AP28" t="s">
        <v>66</v>
      </c>
      <c r="AQ28" t="s">
        <v>66</v>
      </c>
      <c r="AR28" t="s">
        <v>66</v>
      </c>
      <c r="AS28" t="s">
        <v>66</v>
      </c>
      <c r="AT28" t="s">
        <v>66</v>
      </c>
      <c r="AU28" t="s">
        <v>66</v>
      </c>
      <c r="AV28" t="s">
        <v>66</v>
      </c>
      <c r="AW28" s="22">
        <f t="shared" si="0"/>
        <v>1</v>
      </c>
      <c r="AX28" s="23">
        <f t="shared" si="1"/>
        <v>1</v>
      </c>
      <c r="AY28" s="24">
        <f t="shared" si="2"/>
        <v>6.25E-2</v>
      </c>
      <c r="AZ28" s="25">
        <f t="shared" si="3"/>
        <v>6.25E-2</v>
      </c>
      <c r="BA28" s="26">
        <f>AW28/AX28</f>
        <v>1</v>
      </c>
      <c r="BB28" s="20">
        <v>16</v>
      </c>
    </row>
    <row r="29" spans="1:54">
      <c r="A29" t="s">
        <v>81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2</v>
      </c>
      <c r="M29">
        <v>2</v>
      </c>
      <c r="N29">
        <v>2</v>
      </c>
      <c r="O29">
        <v>0</v>
      </c>
      <c r="P29">
        <v>0</v>
      </c>
      <c r="Q29">
        <v>0</v>
      </c>
      <c r="R29">
        <v>0</v>
      </c>
      <c r="S29">
        <v>0</v>
      </c>
      <c r="T29">
        <v>1</v>
      </c>
      <c r="U29">
        <v>0</v>
      </c>
      <c r="V29">
        <v>0</v>
      </c>
      <c r="W29">
        <v>3</v>
      </c>
      <c r="X29">
        <v>0</v>
      </c>
      <c r="Y29">
        <v>4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 s="22">
        <f t="shared" si="0"/>
        <v>14</v>
      </c>
      <c r="AX29" s="23">
        <f t="shared" si="1"/>
        <v>6</v>
      </c>
      <c r="AY29" s="24">
        <f t="shared" si="2"/>
        <v>0.2978723404255319</v>
      </c>
      <c r="AZ29" s="25">
        <f t="shared" si="3"/>
        <v>0.1276595744680851</v>
      </c>
      <c r="BA29" s="26">
        <f>AW29/AX29</f>
        <v>2.3333333333333335</v>
      </c>
      <c r="BB29" s="20">
        <v>47</v>
      </c>
    </row>
    <row r="30" spans="1:54">
      <c r="A30" s="27" t="s">
        <v>101</v>
      </c>
      <c r="B30" s="27" t="s">
        <v>66</v>
      </c>
      <c r="C30" s="27" t="s">
        <v>66</v>
      </c>
      <c r="D30" s="27" t="s">
        <v>66</v>
      </c>
      <c r="E30" s="27" t="s">
        <v>66</v>
      </c>
      <c r="F30" s="27" t="s">
        <v>66</v>
      </c>
      <c r="G30" s="27" t="s">
        <v>66</v>
      </c>
      <c r="H30" s="27" t="s">
        <v>66</v>
      </c>
      <c r="I30" s="27" t="s">
        <v>66</v>
      </c>
      <c r="J30" s="27" t="s">
        <v>66</v>
      </c>
      <c r="K30" s="27" t="s">
        <v>66</v>
      </c>
      <c r="L30" s="27" t="s">
        <v>66</v>
      </c>
      <c r="M30" s="27" t="s">
        <v>66</v>
      </c>
      <c r="N30" s="27" t="s">
        <v>66</v>
      </c>
      <c r="O30" s="27" t="s">
        <v>66</v>
      </c>
      <c r="P30" s="27" t="s">
        <v>66</v>
      </c>
      <c r="Q30" s="27" t="s">
        <v>66</v>
      </c>
      <c r="R30" s="27" t="s">
        <v>66</v>
      </c>
      <c r="S30" s="27" t="s">
        <v>66</v>
      </c>
      <c r="T30" s="27" t="s">
        <v>66</v>
      </c>
      <c r="U30" s="27" t="s">
        <v>66</v>
      </c>
      <c r="V30" s="27" t="s">
        <v>66</v>
      </c>
      <c r="W30" s="27" t="s">
        <v>66</v>
      </c>
      <c r="X30" s="27" t="s">
        <v>66</v>
      </c>
      <c r="Y30" s="27" t="s">
        <v>66</v>
      </c>
      <c r="Z30" s="27" t="s">
        <v>66</v>
      </c>
      <c r="AA30" s="27" t="s">
        <v>66</v>
      </c>
      <c r="AB30" s="27">
        <v>0</v>
      </c>
      <c r="AC30" s="27">
        <v>0</v>
      </c>
      <c r="AD30" s="27">
        <v>0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27">
        <v>0</v>
      </c>
      <c r="AQ30" s="27">
        <v>0</v>
      </c>
      <c r="AR30" s="27">
        <v>0</v>
      </c>
      <c r="AS30" s="27">
        <v>0</v>
      </c>
      <c r="AT30" s="27">
        <v>0</v>
      </c>
      <c r="AU30" s="27">
        <v>0</v>
      </c>
      <c r="AV30" s="27">
        <v>0</v>
      </c>
      <c r="AW30" s="28">
        <f t="shared" si="0"/>
        <v>0</v>
      </c>
      <c r="AX30" s="29">
        <f t="shared" si="1"/>
        <v>0</v>
      </c>
      <c r="AY30" s="30">
        <f t="shared" si="2"/>
        <v>0</v>
      </c>
      <c r="AZ30" s="31">
        <f t="shared" si="3"/>
        <v>0</v>
      </c>
      <c r="BA30" s="32"/>
      <c r="BB30" s="20">
        <v>21</v>
      </c>
    </row>
    <row r="31" spans="1:54">
      <c r="A31" s="27" t="s">
        <v>72</v>
      </c>
      <c r="B31" s="27">
        <v>0</v>
      </c>
      <c r="C31" s="27">
        <v>0</v>
      </c>
      <c r="D31" s="27">
        <v>0</v>
      </c>
      <c r="E31" s="27" t="s">
        <v>66</v>
      </c>
      <c r="F31" s="27" t="s">
        <v>66</v>
      </c>
      <c r="G31" s="27" t="s">
        <v>66</v>
      </c>
      <c r="H31" s="27" t="s">
        <v>66</v>
      </c>
      <c r="I31" s="27" t="s">
        <v>66</v>
      </c>
      <c r="J31" s="27" t="s">
        <v>66</v>
      </c>
      <c r="K31" s="27" t="s">
        <v>66</v>
      </c>
      <c r="L31" s="27" t="s">
        <v>66</v>
      </c>
      <c r="M31" s="27" t="s">
        <v>66</v>
      </c>
      <c r="N31" s="27" t="s">
        <v>66</v>
      </c>
      <c r="O31" s="27" t="s">
        <v>66</v>
      </c>
      <c r="P31" s="27" t="s">
        <v>66</v>
      </c>
      <c r="Q31" s="27" t="s">
        <v>66</v>
      </c>
      <c r="R31" s="27" t="s">
        <v>66</v>
      </c>
      <c r="S31" s="27" t="s">
        <v>66</v>
      </c>
      <c r="T31" s="27" t="s">
        <v>66</v>
      </c>
      <c r="U31" s="27" t="s">
        <v>66</v>
      </c>
      <c r="V31" s="27" t="s">
        <v>66</v>
      </c>
      <c r="W31" s="27" t="s">
        <v>66</v>
      </c>
      <c r="X31" s="27" t="s">
        <v>66</v>
      </c>
      <c r="Y31" s="27" t="s">
        <v>66</v>
      </c>
      <c r="Z31" s="27" t="s">
        <v>66</v>
      </c>
      <c r="AA31" s="27" t="s">
        <v>66</v>
      </c>
      <c r="AB31" s="27" t="s">
        <v>66</v>
      </c>
      <c r="AC31" s="27" t="s">
        <v>66</v>
      </c>
      <c r="AD31" s="27" t="s">
        <v>66</v>
      </c>
      <c r="AE31" s="27" t="s">
        <v>66</v>
      </c>
      <c r="AF31" s="27" t="s">
        <v>66</v>
      </c>
      <c r="AG31" s="27" t="s">
        <v>66</v>
      </c>
      <c r="AH31" s="27" t="s">
        <v>66</v>
      </c>
      <c r="AI31" s="27" t="s">
        <v>66</v>
      </c>
      <c r="AJ31" s="27" t="s">
        <v>66</v>
      </c>
      <c r="AK31" s="27" t="s">
        <v>66</v>
      </c>
      <c r="AL31" s="27" t="s">
        <v>66</v>
      </c>
      <c r="AM31" s="27" t="s">
        <v>66</v>
      </c>
      <c r="AN31" s="27" t="s">
        <v>66</v>
      </c>
      <c r="AO31" s="27" t="s">
        <v>66</v>
      </c>
      <c r="AP31" s="27" t="s">
        <v>66</v>
      </c>
      <c r="AQ31" s="27" t="s">
        <v>66</v>
      </c>
      <c r="AR31" s="27" t="s">
        <v>66</v>
      </c>
      <c r="AS31" s="27" t="s">
        <v>66</v>
      </c>
      <c r="AT31" s="27" t="s">
        <v>66</v>
      </c>
      <c r="AU31" s="27" t="s">
        <v>66</v>
      </c>
      <c r="AV31" s="27" t="s">
        <v>66</v>
      </c>
      <c r="AW31" s="28">
        <f t="shared" si="0"/>
        <v>0</v>
      </c>
      <c r="AX31" s="29">
        <f t="shared" si="1"/>
        <v>0</v>
      </c>
      <c r="AY31" s="30">
        <f t="shared" si="2"/>
        <v>0</v>
      </c>
      <c r="AZ31" s="31">
        <f t="shared" si="3"/>
        <v>0</v>
      </c>
      <c r="BA31" s="32"/>
      <c r="BB31" s="20">
        <v>3</v>
      </c>
    </row>
    <row r="32" spans="1:54">
      <c r="A32" t="s">
        <v>96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2</v>
      </c>
      <c r="M32">
        <v>0</v>
      </c>
      <c r="N32">
        <v>0</v>
      </c>
      <c r="O32">
        <v>0</v>
      </c>
      <c r="P32">
        <v>0</v>
      </c>
      <c r="Q32">
        <v>0</v>
      </c>
      <c r="R32">
        <v>2</v>
      </c>
      <c r="S32">
        <v>0</v>
      </c>
      <c r="T32">
        <v>0</v>
      </c>
      <c r="U32">
        <v>0</v>
      </c>
      <c r="V32">
        <v>0</v>
      </c>
      <c r="W32">
        <v>8</v>
      </c>
      <c r="X32">
        <v>0</v>
      </c>
      <c r="Y32">
        <v>0</v>
      </c>
      <c r="Z32">
        <v>0</v>
      </c>
      <c r="AA32">
        <v>0</v>
      </c>
      <c r="AB32">
        <v>0</v>
      </c>
      <c r="AC32" t="s">
        <v>66</v>
      </c>
      <c r="AD32" t="s">
        <v>66</v>
      </c>
      <c r="AE32" t="s">
        <v>66</v>
      </c>
      <c r="AF32" t="s">
        <v>66</v>
      </c>
      <c r="AG32" t="s">
        <v>66</v>
      </c>
      <c r="AH32" t="s">
        <v>66</v>
      </c>
      <c r="AI32" t="s">
        <v>66</v>
      </c>
      <c r="AJ32" t="s">
        <v>66</v>
      </c>
      <c r="AK32" t="s">
        <v>66</v>
      </c>
      <c r="AL32" t="s">
        <v>66</v>
      </c>
      <c r="AM32" t="s">
        <v>66</v>
      </c>
      <c r="AN32" t="s">
        <v>66</v>
      </c>
      <c r="AO32" t="s">
        <v>66</v>
      </c>
      <c r="AP32" t="s">
        <v>66</v>
      </c>
      <c r="AQ32" t="s">
        <v>66</v>
      </c>
      <c r="AR32" t="s">
        <v>66</v>
      </c>
      <c r="AS32" t="s">
        <v>66</v>
      </c>
      <c r="AT32" t="s">
        <v>66</v>
      </c>
      <c r="AU32" t="s">
        <v>66</v>
      </c>
      <c r="AV32" t="s">
        <v>66</v>
      </c>
      <c r="AW32" s="22">
        <f t="shared" si="0"/>
        <v>12</v>
      </c>
      <c r="AX32" s="23">
        <f t="shared" si="1"/>
        <v>3</v>
      </c>
      <c r="AY32" s="24">
        <f t="shared" si="2"/>
        <v>0.44444444444444442</v>
      </c>
      <c r="AZ32" s="25">
        <f t="shared" si="3"/>
        <v>0.1111111111111111</v>
      </c>
      <c r="BA32" s="26">
        <f>AW32/AX32</f>
        <v>4</v>
      </c>
      <c r="BB32" s="20">
        <v>27</v>
      </c>
    </row>
    <row r="33" spans="1:54">
      <c r="A33" t="s">
        <v>89</v>
      </c>
      <c r="B33" t="s">
        <v>66</v>
      </c>
      <c r="C33" t="s">
        <v>66</v>
      </c>
      <c r="D33" t="s">
        <v>66</v>
      </c>
      <c r="E33" t="s">
        <v>66</v>
      </c>
      <c r="F33" t="s">
        <v>66</v>
      </c>
      <c r="G33" t="s">
        <v>66</v>
      </c>
      <c r="H33" t="s">
        <v>66</v>
      </c>
      <c r="I33" t="s">
        <v>66</v>
      </c>
      <c r="J33" t="s">
        <v>66</v>
      </c>
      <c r="K33" t="s">
        <v>66</v>
      </c>
      <c r="L33" t="s">
        <v>66</v>
      </c>
      <c r="M33" t="s">
        <v>66</v>
      </c>
      <c r="N33" t="s">
        <v>66</v>
      </c>
      <c r="O33" t="s">
        <v>66</v>
      </c>
      <c r="P33" t="s">
        <v>66</v>
      </c>
      <c r="Q33" t="s">
        <v>66</v>
      </c>
      <c r="R33" t="s">
        <v>66</v>
      </c>
      <c r="S33" t="s">
        <v>66</v>
      </c>
      <c r="T33" t="s">
        <v>66</v>
      </c>
      <c r="U33" t="s">
        <v>66</v>
      </c>
      <c r="V33" t="s">
        <v>66</v>
      </c>
      <c r="W33" t="s">
        <v>66</v>
      </c>
      <c r="X33" t="s">
        <v>66</v>
      </c>
      <c r="Y33" t="s">
        <v>66</v>
      </c>
      <c r="Z33">
        <v>0</v>
      </c>
      <c r="AA33">
        <v>0</v>
      </c>
      <c r="AB33">
        <v>0</v>
      </c>
      <c r="AC33">
        <v>2</v>
      </c>
      <c r="AD33">
        <v>0</v>
      </c>
      <c r="AE33">
        <v>0</v>
      </c>
      <c r="AF33">
        <v>0</v>
      </c>
      <c r="AG33">
        <v>0</v>
      </c>
      <c r="AH33">
        <v>4</v>
      </c>
      <c r="AI33">
        <v>4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 s="22">
        <f t="shared" si="0"/>
        <v>10</v>
      </c>
      <c r="AX33" s="23">
        <f t="shared" si="1"/>
        <v>3</v>
      </c>
      <c r="AY33" s="24">
        <f t="shared" si="2"/>
        <v>0.43478260869565216</v>
      </c>
      <c r="AZ33" s="25">
        <f t="shared" si="3"/>
        <v>0.13043478260869565</v>
      </c>
      <c r="BA33" s="26">
        <f>AW33/AX33</f>
        <v>3.3333333333333335</v>
      </c>
      <c r="BB33" s="20">
        <v>23</v>
      </c>
    </row>
    <row r="34" spans="1:54">
      <c r="A34" s="27" t="s">
        <v>100</v>
      </c>
      <c r="B34" s="27">
        <v>0</v>
      </c>
      <c r="C34" s="27">
        <v>0</v>
      </c>
      <c r="D34" s="27">
        <v>0</v>
      </c>
      <c r="E34" s="27" t="s">
        <v>66</v>
      </c>
      <c r="F34" s="27" t="s">
        <v>66</v>
      </c>
      <c r="G34" s="27" t="s">
        <v>66</v>
      </c>
      <c r="H34" s="27" t="s">
        <v>66</v>
      </c>
      <c r="I34" s="27" t="s">
        <v>66</v>
      </c>
      <c r="J34" s="27" t="s">
        <v>66</v>
      </c>
      <c r="K34" s="27" t="s">
        <v>66</v>
      </c>
      <c r="L34" s="27" t="s">
        <v>66</v>
      </c>
      <c r="M34" s="27" t="s">
        <v>66</v>
      </c>
      <c r="N34" s="27" t="s">
        <v>66</v>
      </c>
      <c r="O34" s="27" t="s">
        <v>66</v>
      </c>
      <c r="P34" s="27" t="s">
        <v>66</v>
      </c>
      <c r="Q34" s="27" t="s">
        <v>66</v>
      </c>
      <c r="R34" s="27" t="s">
        <v>66</v>
      </c>
      <c r="S34" s="27" t="s">
        <v>66</v>
      </c>
      <c r="T34" s="27" t="s">
        <v>66</v>
      </c>
      <c r="U34" s="27" t="s">
        <v>66</v>
      </c>
      <c r="V34" s="27" t="s">
        <v>66</v>
      </c>
      <c r="W34" s="27" t="s">
        <v>66</v>
      </c>
      <c r="X34" s="27" t="s">
        <v>66</v>
      </c>
      <c r="Y34" s="27" t="s">
        <v>66</v>
      </c>
      <c r="Z34" s="27" t="s">
        <v>66</v>
      </c>
      <c r="AA34" s="27" t="s">
        <v>66</v>
      </c>
      <c r="AB34" s="27" t="s">
        <v>66</v>
      </c>
      <c r="AC34" s="27" t="s">
        <v>66</v>
      </c>
      <c r="AD34" s="27" t="s">
        <v>66</v>
      </c>
      <c r="AE34" s="27" t="s">
        <v>66</v>
      </c>
      <c r="AF34" s="27" t="s">
        <v>66</v>
      </c>
      <c r="AG34" s="27" t="s">
        <v>66</v>
      </c>
      <c r="AH34" s="27" t="s">
        <v>66</v>
      </c>
      <c r="AI34" s="27" t="s">
        <v>66</v>
      </c>
      <c r="AJ34" s="27" t="s">
        <v>66</v>
      </c>
      <c r="AK34" s="27" t="s">
        <v>66</v>
      </c>
      <c r="AL34" s="27" t="s">
        <v>66</v>
      </c>
      <c r="AM34" s="27" t="s">
        <v>66</v>
      </c>
      <c r="AN34" s="27" t="s">
        <v>66</v>
      </c>
      <c r="AO34" s="27" t="s">
        <v>66</v>
      </c>
      <c r="AP34" s="27" t="s">
        <v>66</v>
      </c>
      <c r="AQ34" s="27" t="s">
        <v>66</v>
      </c>
      <c r="AR34" s="27" t="s">
        <v>66</v>
      </c>
      <c r="AS34" s="27" t="s">
        <v>66</v>
      </c>
      <c r="AT34" s="27" t="s">
        <v>66</v>
      </c>
      <c r="AU34" s="27" t="s">
        <v>66</v>
      </c>
      <c r="AV34" s="27" t="s">
        <v>66</v>
      </c>
      <c r="AW34" s="28">
        <f t="shared" si="0"/>
        <v>0</v>
      </c>
      <c r="AX34" s="29">
        <f t="shared" si="1"/>
        <v>0</v>
      </c>
      <c r="AY34" s="30">
        <f t="shared" si="2"/>
        <v>0</v>
      </c>
      <c r="AZ34" s="31">
        <f t="shared" si="3"/>
        <v>0</v>
      </c>
      <c r="BA34" s="32"/>
      <c r="BB34" s="20">
        <v>3</v>
      </c>
    </row>
    <row r="35" spans="1:54">
      <c r="A35" t="s">
        <v>88</v>
      </c>
      <c r="B35">
        <v>0</v>
      </c>
      <c r="C35">
        <v>0</v>
      </c>
      <c r="D35">
        <v>0</v>
      </c>
      <c r="E35">
        <v>4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2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4</v>
      </c>
      <c r="X35">
        <v>0</v>
      </c>
      <c r="Y35">
        <v>0</v>
      </c>
      <c r="Z35">
        <v>0</v>
      </c>
      <c r="AA35">
        <v>0</v>
      </c>
      <c r="AB35">
        <v>0</v>
      </c>
      <c r="AC35">
        <v>2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 s="22">
        <f t="shared" si="0"/>
        <v>12</v>
      </c>
      <c r="AX35" s="23">
        <f t="shared" si="1"/>
        <v>4</v>
      </c>
      <c r="AY35" s="24">
        <f t="shared" si="2"/>
        <v>0.25531914893617019</v>
      </c>
      <c r="AZ35" s="25">
        <f t="shared" si="3"/>
        <v>8.5106382978723402E-2</v>
      </c>
      <c r="BA35" s="26">
        <f>AW35/AX35</f>
        <v>3</v>
      </c>
      <c r="BB35" s="20">
        <v>47</v>
      </c>
    </row>
    <row r="36" spans="1:54">
      <c r="A36" s="14" t="s">
        <v>76</v>
      </c>
      <c r="B36" s="14" t="s">
        <v>66</v>
      </c>
      <c r="C36" s="14" t="s">
        <v>66</v>
      </c>
      <c r="D36" s="14" t="s">
        <v>66</v>
      </c>
      <c r="E36" s="14" t="s">
        <v>66</v>
      </c>
      <c r="F36" s="14" t="s">
        <v>66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5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6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4">
        <v>2</v>
      </c>
      <c r="AD36" s="14">
        <v>0</v>
      </c>
      <c r="AE36" s="14">
        <v>0</v>
      </c>
      <c r="AF36" s="14">
        <v>0</v>
      </c>
      <c r="AG36" s="14">
        <v>0</v>
      </c>
      <c r="AH36" s="14">
        <v>0</v>
      </c>
      <c r="AI36" s="14">
        <v>4</v>
      </c>
      <c r="AJ36" s="14">
        <v>0</v>
      </c>
      <c r="AK36" s="14">
        <v>0</v>
      </c>
      <c r="AL36" s="14">
        <v>0</v>
      </c>
      <c r="AM36" s="14">
        <v>0</v>
      </c>
      <c r="AN36" s="14">
        <v>0</v>
      </c>
      <c r="AO36" s="14">
        <v>0</v>
      </c>
      <c r="AP36" s="14">
        <v>0</v>
      </c>
      <c r="AQ36" s="14">
        <v>0</v>
      </c>
      <c r="AR36" s="14">
        <v>0</v>
      </c>
      <c r="AS36" s="14">
        <v>0</v>
      </c>
      <c r="AT36" s="14">
        <v>0</v>
      </c>
      <c r="AU36" s="14">
        <v>0</v>
      </c>
      <c r="AV36" s="14">
        <v>0</v>
      </c>
      <c r="AW36" s="15">
        <f t="shared" si="0"/>
        <v>17</v>
      </c>
      <c r="AX36" s="16">
        <f t="shared" si="1"/>
        <v>4</v>
      </c>
      <c r="AY36" s="17">
        <f t="shared" si="2"/>
        <v>0.40476190476190477</v>
      </c>
      <c r="AZ36" s="18">
        <f t="shared" si="3"/>
        <v>9.5238095238095233E-2</v>
      </c>
      <c r="BA36" s="19">
        <f>AW36/AX36</f>
        <v>4.25</v>
      </c>
      <c r="BB36" s="20">
        <v>42</v>
      </c>
    </row>
    <row r="37" spans="1:54">
      <c r="A37" s="27" t="s">
        <v>82</v>
      </c>
      <c r="B37" s="27">
        <v>0</v>
      </c>
      <c r="C37" s="27">
        <v>0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 t="s">
        <v>66</v>
      </c>
      <c r="O37" s="27" t="s">
        <v>66</v>
      </c>
      <c r="P37" s="27" t="s">
        <v>66</v>
      </c>
      <c r="Q37" s="27" t="s">
        <v>66</v>
      </c>
      <c r="R37" s="27" t="s">
        <v>66</v>
      </c>
      <c r="S37" s="27" t="s">
        <v>66</v>
      </c>
      <c r="T37" s="27" t="s">
        <v>66</v>
      </c>
      <c r="U37" s="27" t="s">
        <v>66</v>
      </c>
      <c r="V37" s="27" t="s">
        <v>66</v>
      </c>
      <c r="W37" s="27" t="s">
        <v>66</v>
      </c>
      <c r="X37" s="27" t="s">
        <v>66</v>
      </c>
      <c r="Y37" s="27" t="s">
        <v>66</v>
      </c>
      <c r="Z37" s="27" t="s">
        <v>66</v>
      </c>
      <c r="AA37" s="27" t="s">
        <v>66</v>
      </c>
      <c r="AB37" s="27" t="s">
        <v>66</v>
      </c>
      <c r="AC37" s="27" t="s">
        <v>66</v>
      </c>
      <c r="AD37" s="27" t="s">
        <v>66</v>
      </c>
      <c r="AE37" s="27" t="s">
        <v>66</v>
      </c>
      <c r="AF37" s="27" t="s">
        <v>66</v>
      </c>
      <c r="AG37" s="27" t="s">
        <v>66</v>
      </c>
      <c r="AH37" s="27" t="s">
        <v>66</v>
      </c>
      <c r="AI37" s="27" t="s">
        <v>66</v>
      </c>
      <c r="AJ37" s="27" t="s">
        <v>66</v>
      </c>
      <c r="AK37" s="27" t="s">
        <v>66</v>
      </c>
      <c r="AL37" s="27" t="s">
        <v>66</v>
      </c>
      <c r="AM37" s="27" t="s">
        <v>66</v>
      </c>
      <c r="AN37" s="27" t="s">
        <v>66</v>
      </c>
      <c r="AO37" s="27" t="s">
        <v>66</v>
      </c>
      <c r="AP37" s="27" t="s">
        <v>66</v>
      </c>
      <c r="AQ37" s="27" t="s">
        <v>66</v>
      </c>
      <c r="AR37" s="27" t="s">
        <v>66</v>
      </c>
      <c r="AS37" s="27" t="s">
        <v>66</v>
      </c>
      <c r="AT37" s="27" t="s">
        <v>66</v>
      </c>
      <c r="AU37" s="27" t="s">
        <v>66</v>
      </c>
      <c r="AV37" s="27" t="s">
        <v>66</v>
      </c>
      <c r="AW37" s="28">
        <f t="shared" si="0"/>
        <v>0</v>
      </c>
      <c r="AX37" s="29">
        <f t="shared" si="1"/>
        <v>0</v>
      </c>
      <c r="AY37" s="30">
        <f t="shared" si="2"/>
        <v>0</v>
      </c>
      <c r="AZ37" s="31">
        <f t="shared" si="3"/>
        <v>0</v>
      </c>
      <c r="BA37" s="32"/>
      <c r="BB37" s="20">
        <v>12</v>
      </c>
    </row>
    <row r="38" spans="1:54">
      <c r="A38" t="s">
        <v>74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1</v>
      </c>
      <c r="K38">
        <v>0</v>
      </c>
      <c r="L38" t="s">
        <v>66</v>
      </c>
      <c r="M38" t="s">
        <v>66</v>
      </c>
      <c r="N38" t="s">
        <v>66</v>
      </c>
      <c r="O38" t="s">
        <v>66</v>
      </c>
      <c r="P38" t="s">
        <v>66</v>
      </c>
      <c r="Q38" t="s">
        <v>66</v>
      </c>
      <c r="R38" t="s">
        <v>66</v>
      </c>
      <c r="S38" t="s">
        <v>66</v>
      </c>
      <c r="T38" t="s">
        <v>66</v>
      </c>
      <c r="U38" t="s">
        <v>66</v>
      </c>
      <c r="V38" t="s">
        <v>66</v>
      </c>
      <c r="W38" t="s">
        <v>66</v>
      </c>
      <c r="X38" t="s">
        <v>66</v>
      </c>
      <c r="Y38" t="s">
        <v>66</v>
      </c>
      <c r="Z38" t="s">
        <v>66</v>
      </c>
      <c r="AA38" t="s">
        <v>66</v>
      </c>
      <c r="AB38" t="s">
        <v>66</v>
      </c>
      <c r="AC38" t="s">
        <v>66</v>
      </c>
      <c r="AD38" t="s">
        <v>66</v>
      </c>
      <c r="AE38" t="s">
        <v>66</v>
      </c>
      <c r="AF38" t="s">
        <v>66</v>
      </c>
      <c r="AG38" t="s">
        <v>66</v>
      </c>
      <c r="AH38" t="s">
        <v>66</v>
      </c>
      <c r="AI38" t="s">
        <v>66</v>
      </c>
      <c r="AJ38" t="s">
        <v>66</v>
      </c>
      <c r="AK38" t="s">
        <v>66</v>
      </c>
      <c r="AL38" t="s">
        <v>66</v>
      </c>
      <c r="AM38" t="s">
        <v>66</v>
      </c>
      <c r="AN38" t="s">
        <v>66</v>
      </c>
      <c r="AO38" t="s">
        <v>66</v>
      </c>
      <c r="AP38" t="s">
        <v>66</v>
      </c>
      <c r="AQ38" t="s">
        <v>66</v>
      </c>
      <c r="AR38" t="s">
        <v>66</v>
      </c>
      <c r="AS38" t="s">
        <v>66</v>
      </c>
      <c r="AT38" t="s">
        <v>66</v>
      </c>
      <c r="AU38" t="s">
        <v>66</v>
      </c>
      <c r="AV38" t="s">
        <v>66</v>
      </c>
      <c r="AW38" s="22">
        <f t="shared" si="0"/>
        <v>1</v>
      </c>
      <c r="AX38" s="23">
        <f t="shared" si="1"/>
        <v>1</v>
      </c>
      <c r="AY38" s="24">
        <f t="shared" si="2"/>
        <v>0.1</v>
      </c>
      <c r="AZ38" s="25">
        <f t="shared" si="3"/>
        <v>0.1</v>
      </c>
      <c r="BA38" s="26">
        <f>AW38/AX38</f>
        <v>1</v>
      </c>
      <c r="BB38" s="20">
        <v>10</v>
      </c>
    </row>
    <row r="39" spans="1:54">
      <c r="A39" s="14" t="s">
        <v>94</v>
      </c>
      <c r="B39" s="14" t="s">
        <v>66</v>
      </c>
      <c r="C39" s="14" t="s">
        <v>66</v>
      </c>
      <c r="D39" s="14" t="s">
        <v>66</v>
      </c>
      <c r="E39" s="14" t="s">
        <v>66</v>
      </c>
      <c r="F39" s="14" t="s">
        <v>66</v>
      </c>
      <c r="G39" s="14" t="s">
        <v>66</v>
      </c>
      <c r="H39" s="14" t="s">
        <v>66</v>
      </c>
      <c r="I39" s="14" t="s">
        <v>66</v>
      </c>
      <c r="J39" s="14" t="s">
        <v>66</v>
      </c>
      <c r="K39" s="14" t="s">
        <v>66</v>
      </c>
      <c r="L39" s="14">
        <v>0</v>
      </c>
      <c r="M39" s="14">
        <v>0</v>
      </c>
      <c r="N39" s="14">
        <v>0</v>
      </c>
      <c r="O39" s="14">
        <v>1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10</v>
      </c>
      <c r="X39" s="14">
        <v>6</v>
      </c>
      <c r="Y39" s="14">
        <v>2</v>
      </c>
      <c r="Z39" s="14">
        <v>0</v>
      </c>
      <c r="AA39" s="14">
        <v>0</v>
      </c>
      <c r="AB39" s="14">
        <v>0</v>
      </c>
      <c r="AC39" s="14">
        <v>0</v>
      </c>
      <c r="AD39" s="14">
        <v>0</v>
      </c>
      <c r="AE39" s="14">
        <v>0</v>
      </c>
      <c r="AF39" s="14">
        <v>0</v>
      </c>
      <c r="AG39" s="14">
        <v>0</v>
      </c>
      <c r="AH39" s="14">
        <v>0</v>
      </c>
      <c r="AI39" s="14">
        <v>0</v>
      </c>
      <c r="AJ39" s="14">
        <v>0</v>
      </c>
      <c r="AK39" s="14">
        <v>0</v>
      </c>
      <c r="AL39" s="14">
        <v>0</v>
      </c>
      <c r="AM39" s="14">
        <v>0</v>
      </c>
      <c r="AN39" s="14">
        <v>0</v>
      </c>
      <c r="AO39" s="14">
        <v>0</v>
      </c>
      <c r="AP39" s="14">
        <v>0</v>
      </c>
      <c r="AQ39" s="14">
        <v>0</v>
      </c>
      <c r="AR39" s="14">
        <v>0</v>
      </c>
      <c r="AS39" s="14">
        <v>0</v>
      </c>
      <c r="AT39" s="14">
        <v>0</v>
      </c>
      <c r="AU39" s="14">
        <v>0</v>
      </c>
      <c r="AV39" s="14">
        <v>0</v>
      </c>
      <c r="AW39" s="15">
        <f t="shared" si="0"/>
        <v>19</v>
      </c>
      <c r="AX39" s="16">
        <f t="shared" si="1"/>
        <v>4</v>
      </c>
      <c r="AY39" s="17">
        <f t="shared" si="2"/>
        <v>0.51351351351351349</v>
      </c>
      <c r="AZ39" s="18">
        <f t="shared" si="3"/>
        <v>0.10810810810810811</v>
      </c>
      <c r="BA39" s="19">
        <f>AW39/AX39</f>
        <v>4.75</v>
      </c>
      <c r="BB39" s="20">
        <v>37</v>
      </c>
    </row>
    <row r="40" spans="1:54">
      <c r="A40" t="s">
        <v>93</v>
      </c>
      <c r="B40" t="s">
        <v>66</v>
      </c>
      <c r="C40" t="s">
        <v>66</v>
      </c>
      <c r="D40" t="s">
        <v>66</v>
      </c>
      <c r="E40" t="s">
        <v>66</v>
      </c>
      <c r="F40" t="s">
        <v>66</v>
      </c>
      <c r="G40" t="s">
        <v>66</v>
      </c>
      <c r="H40" t="s">
        <v>66</v>
      </c>
      <c r="I40" t="s">
        <v>66</v>
      </c>
      <c r="J40" t="s">
        <v>66</v>
      </c>
      <c r="K40" t="s">
        <v>66</v>
      </c>
      <c r="L40" t="s">
        <v>66</v>
      </c>
      <c r="M40" t="s">
        <v>66</v>
      </c>
      <c r="N40" t="s">
        <v>66</v>
      </c>
      <c r="O40" t="s">
        <v>66</v>
      </c>
      <c r="P40" t="s">
        <v>66</v>
      </c>
      <c r="Q40" t="s">
        <v>66</v>
      </c>
      <c r="R40" t="s">
        <v>66</v>
      </c>
      <c r="S40" t="s">
        <v>66</v>
      </c>
      <c r="T40" t="s">
        <v>66</v>
      </c>
      <c r="U40" t="s">
        <v>66</v>
      </c>
      <c r="V40" t="s">
        <v>66</v>
      </c>
      <c r="W40">
        <v>0</v>
      </c>
      <c r="X40">
        <v>0</v>
      </c>
      <c r="Y40">
        <v>1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 s="22">
        <f t="shared" si="0"/>
        <v>1</v>
      </c>
      <c r="AX40" s="23">
        <f t="shared" si="1"/>
        <v>1</v>
      </c>
      <c r="AY40" s="24">
        <f t="shared" si="2"/>
        <v>3.8461538461538464E-2</v>
      </c>
      <c r="AZ40" s="25">
        <f t="shared" si="3"/>
        <v>3.8461538461538464E-2</v>
      </c>
      <c r="BA40" s="26">
        <f>AW40/AX40</f>
        <v>1</v>
      </c>
      <c r="BB40" s="20">
        <v>26</v>
      </c>
    </row>
    <row r="41" spans="1:54">
      <c r="A41" t="s">
        <v>95</v>
      </c>
      <c r="B41" t="s">
        <v>66</v>
      </c>
      <c r="C41" t="s">
        <v>66</v>
      </c>
      <c r="D41" t="s">
        <v>66</v>
      </c>
      <c r="E41" t="s">
        <v>66</v>
      </c>
      <c r="F41" t="s">
        <v>66</v>
      </c>
      <c r="G41" t="s">
        <v>66</v>
      </c>
      <c r="H41" t="s">
        <v>66</v>
      </c>
      <c r="I41" t="s">
        <v>66</v>
      </c>
      <c r="J41" t="s">
        <v>66</v>
      </c>
      <c r="K41" t="s">
        <v>66</v>
      </c>
      <c r="L41" t="s">
        <v>66</v>
      </c>
      <c r="M41" t="s">
        <v>66</v>
      </c>
      <c r="N41" t="s">
        <v>66</v>
      </c>
      <c r="O41" t="s">
        <v>66</v>
      </c>
      <c r="P41" t="s">
        <v>66</v>
      </c>
      <c r="Q41" t="s">
        <v>66</v>
      </c>
      <c r="R41" t="s">
        <v>66</v>
      </c>
      <c r="S41" t="s">
        <v>66</v>
      </c>
      <c r="T41" t="s">
        <v>66</v>
      </c>
      <c r="U41" t="s">
        <v>66</v>
      </c>
      <c r="V41" t="s">
        <v>66</v>
      </c>
      <c r="W41" t="s">
        <v>66</v>
      </c>
      <c r="X41" t="s">
        <v>66</v>
      </c>
      <c r="Y41" t="s">
        <v>66</v>
      </c>
      <c r="Z41" t="s">
        <v>66</v>
      </c>
      <c r="AA41" t="s">
        <v>66</v>
      </c>
      <c r="AB41" t="s">
        <v>66</v>
      </c>
      <c r="AC41">
        <v>0</v>
      </c>
      <c r="AD41">
        <v>0</v>
      </c>
      <c r="AE41">
        <v>1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 s="22">
        <f t="shared" si="0"/>
        <v>1</v>
      </c>
      <c r="AX41" s="23">
        <f t="shared" si="1"/>
        <v>1</v>
      </c>
      <c r="AY41" s="24">
        <f t="shared" si="2"/>
        <v>0.05</v>
      </c>
      <c r="AZ41" s="25">
        <f t="shared" si="3"/>
        <v>0.05</v>
      </c>
      <c r="BA41" s="26">
        <f>AW41/AX41</f>
        <v>1</v>
      </c>
      <c r="BB41" s="20">
        <v>20</v>
      </c>
    </row>
    <row r="42" spans="1:54">
      <c r="A42" s="27" t="s">
        <v>102</v>
      </c>
      <c r="B42" s="27" t="s">
        <v>66</v>
      </c>
      <c r="C42" s="27" t="s">
        <v>66</v>
      </c>
      <c r="D42" s="27" t="s">
        <v>66</v>
      </c>
      <c r="E42" s="27" t="s">
        <v>66</v>
      </c>
      <c r="F42" s="27" t="s">
        <v>66</v>
      </c>
      <c r="G42" s="27" t="s">
        <v>66</v>
      </c>
      <c r="H42" s="27" t="s">
        <v>66</v>
      </c>
      <c r="I42" s="27" t="s">
        <v>66</v>
      </c>
      <c r="J42" s="27" t="s">
        <v>66</v>
      </c>
      <c r="K42" s="27" t="s">
        <v>66</v>
      </c>
      <c r="L42" s="27" t="s">
        <v>66</v>
      </c>
      <c r="M42" s="27" t="s">
        <v>66</v>
      </c>
      <c r="N42" s="27" t="s">
        <v>66</v>
      </c>
      <c r="O42" s="27" t="s">
        <v>66</v>
      </c>
      <c r="P42" s="27" t="s">
        <v>66</v>
      </c>
      <c r="Q42" s="27" t="s">
        <v>66</v>
      </c>
      <c r="R42" s="27" t="s">
        <v>66</v>
      </c>
      <c r="S42" s="27" t="s">
        <v>66</v>
      </c>
      <c r="T42" s="27" t="s">
        <v>66</v>
      </c>
      <c r="U42" s="27" t="s">
        <v>66</v>
      </c>
      <c r="V42" s="27" t="s">
        <v>66</v>
      </c>
      <c r="W42" s="27" t="s">
        <v>66</v>
      </c>
      <c r="X42" s="27" t="s">
        <v>66</v>
      </c>
      <c r="Y42" s="27" t="s">
        <v>66</v>
      </c>
      <c r="Z42" s="27" t="s">
        <v>66</v>
      </c>
      <c r="AA42" s="27" t="s">
        <v>66</v>
      </c>
      <c r="AB42" s="27" t="s">
        <v>66</v>
      </c>
      <c r="AC42" s="27">
        <v>0</v>
      </c>
      <c r="AD42" s="27">
        <v>0</v>
      </c>
      <c r="AE42" s="27">
        <v>0</v>
      </c>
      <c r="AF42" s="27">
        <v>0</v>
      </c>
      <c r="AG42" s="27">
        <v>0</v>
      </c>
      <c r="AH42" s="27">
        <v>0</v>
      </c>
      <c r="AI42" s="27">
        <v>0</v>
      </c>
      <c r="AJ42" s="27">
        <v>0</v>
      </c>
      <c r="AK42" s="27">
        <v>0</v>
      </c>
      <c r="AL42" s="27">
        <v>0</v>
      </c>
      <c r="AM42" s="27">
        <v>0</v>
      </c>
      <c r="AN42" s="27">
        <v>0</v>
      </c>
      <c r="AO42" s="27">
        <v>0</v>
      </c>
      <c r="AP42" s="27">
        <v>0</v>
      </c>
      <c r="AQ42" s="27">
        <v>0</v>
      </c>
      <c r="AR42" s="27">
        <v>0</v>
      </c>
      <c r="AS42" s="27">
        <v>0</v>
      </c>
      <c r="AT42" s="27">
        <v>0</v>
      </c>
      <c r="AU42" s="27">
        <v>0</v>
      </c>
      <c r="AV42" s="27">
        <v>0</v>
      </c>
      <c r="AW42" s="28">
        <f t="shared" si="0"/>
        <v>0</v>
      </c>
      <c r="AX42" s="29">
        <f t="shared" si="1"/>
        <v>0</v>
      </c>
      <c r="AY42" s="30">
        <f t="shared" si="2"/>
        <v>0</v>
      </c>
      <c r="AZ42" s="31">
        <f t="shared" si="3"/>
        <v>0</v>
      </c>
      <c r="BA42" s="32"/>
      <c r="BB42" s="20">
        <v>20</v>
      </c>
    </row>
    <row r="43" spans="1:54">
      <c r="A43" t="s">
        <v>90</v>
      </c>
      <c r="B43" t="s">
        <v>66</v>
      </c>
      <c r="C43" t="s">
        <v>66</v>
      </c>
      <c r="D43" t="s">
        <v>66</v>
      </c>
      <c r="E43" t="s">
        <v>66</v>
      </c>
      <c r="F43" t="s">
        <v>66</v>
      </c>
      <c r="G43" t="s">
        <v>66</v>
      </c>
      <c r="H43" t="s">
        <v>66</v>
      </c>
      <c r="I43" t="s">
        <v>66</v>
      </c>
      <c r="J43" t="s">
        <v>66</v>
      </c>
      <c r="K43" t="s">
        <v>66</v>
      </c>
      <c r="L43" t="s">
        <v>66</v>
      </c>
      <c r="M43" t="s">
        <v>66</v>
      </c>
      <c r="N43" t="s">
        <v>66</v>
      </c>
      <c r="O43" t="s">
        <v>66</v>
      </c>
      <c r="P43" t="s">
        <v>66</v>
      </c>
      <c r="Q43" t="s">
        <v>66</v>
      </c>
      <c r="R43" t="s">
        <v>66</v>
      </c>
      <c r="S43" t="s">
        <v>66</v>
      </c>
      <c r="T43" t="s">
        <v>66</v>
      </c>
      <c r="U43" t="s">
        <v>66</v>
      </c>
      <c r="V43" t="s">
        <v>66</v>
      </c>
      <c r="W43" t="s">
        <v>66</v>
      </c>
      <c r="X43" t="s">
        <v>66</v>
      </c>
      <c r="Y43" t="s">
        <v>66</v>
      </c>
      <c r="Z43" t="s">
        <v>66</v>
      </c>
      <c r="AA43" t="s">
        <v>66</v>
      </c>
      <c r="AB43" t="s">
        <v>66</v>
      </c>
      <c r="AC43" t="s">
        <v>66</v>
      </c>
      <c r="AD43">
        <v>0</v>
      </c>
      <c r="AE43">
        <v>0</v>
      </c>
      <c r="AF43">
        <v>0</v>
      </c>
      <c r="AG43">
        <v>0</v>
      </c>
      <c r="AH43">
        <v>5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 s="22">
        <f t="shared" si="0"/>
        <v>5</v>
      </c>
      <c r="AX43" s="23">
        <f t="shared" si="1"/>
        <v>1</v>
      </c>
      <c r="AY43" s="24">
        <f t="shared" si="2"/>
        <v>0.26315789473684209</v>
      </c>
      <c r="AZ43" s="25">
        <f t="shared" si="3"/>
        <v>5.2631578947368418E-2</v>
      </c>
      <c r="BA43" s="26">
        <f>AW43/AX43</f>
        <v>5</v>
      </c>
      <c r="BB43" s="20">
        <v>19</v>
      </c>
    </row>
    <row r="44" spans="1:54">
      <c r="A44" s="27" t="s">
        <v>65</v>
      </c>
      <c r="B44" s="27" t="s">
        <v>66</v>
      </c>
      <c r="C44" s="27" t="s">
        <v>66</v>
      </c>
      <c r="D44" s="27" t="s">
        <v>66</v>
      </c>
      <c r="E44" s="27" t="s">
        <v>66</v>
      </c>
      <c r="F44" s="27" t="s">
        <v>66</v>
      </c>
      <c r="G44" s="27" t="s">
        <v>66</v>
      </c>
      <c r="H44" s="27" t="s">
        <v>66</v>
      </c>
      <c r="I44" s="27" t="s">
        <v>66</v>
      </c>
      <c r="J44" s="27" t="s">
        <v>66</v>
      </c>
      <c r="K44" s="27" t="s">
        <v>66</v>
      </c>
      <c r="L44" s="27" t="s">
        <v>66</v>
      </c>
      <c r="M44" s="27" t="s">
        <v>66</v>
      </c>
      <c r="N44" s="27" t="s">
        <v>66</v>
      </c>
      <c r="O44" s="27" t="s">
        <v>66</v>
      </c>
      <c r="P44" s="27" t="s">
        <v>66</v>
      </c>
      <c r="Q44" s="27" t="s">
        <v>66</v>
      </c>
      <c r="R44" s="27" t="s">
        <v>66</v>
      </c>
      <c r="S44" s="27" t="s">
        <v>66</v>
      </c>
      <c r="T44" s="27" t="s">
        <v>66</v>
      </c>
      <c r="U44" s="27" t="s">
        <v>66</v>
      </c>
      <c r="V44" s="27" t="s">
        <v>66</v>
      </c>
      <c r="W44" s="27" t="s">
        <v>66</v>
      </c>
      <c r="X44" s="27" t="s">
        <v>66</v>
      </c>
      <c r="Y44" s="27" t="s">
        <v>66</v>
      </c>
      <c r="Z44" s="27" t="s">
        <v>66</v>
      </c>
      <c r="AA44" s="27" t="s">
        <v>66</v>
      </c>
      <c r="AB44" s="27" t="s">
        <v>66</v>
      </c>
      <c r="AC44" s="27" t="s">
        <v>66</v>
      </c>
      <c r="AD44" s="27">
        <v>0</v>
      </c>
      <c r="AE44" s="27">
        <v>0</v>
      </c>
      <c r="AF44" s="27">
        <v>0</v>
      </c>
      <c r="AG44" s="27">
        <v>0</v>
      </c>
      <c r="AH44" s="27">
        <v>0</v>
      </c>
      <c r="AI44" s="27">
        <v>0</v>
      </c>
      <c r="AJ44" s="27">
        <v>0</v>
      </c>
      <c r="AK44" s="27">
        <v>0</v>
      </c>
      <c r="AL44" s="27">
        <v>0</v>
      </c>
      <c r="AM44" s="27">
        <v>0</v>
      </c>
      <c r="AN44" s="27">
        <v>0</v>
      </c>
      <c r="AO44" s="27">
        <v>0</v>
      </c>
      <c r="AP44" s="27">
        <v>0</v>
      </c>
      <c r="AQ44" s="27">
        <v>0</v>
      </c>
      <c r="AR44" s="27">
        <v>0</v>
      </c>
      <c r="AS44" s="27">
        <v>0</v>
      </c>
      <c r="AT44" s="27">
        <v>0</v>
      </c>
      <c r="AU44" s="27">
        <v>0</v>
      </c>
      <c r="AV44" s="27">
        <v>0</v>
      </c>
      <c r="AW44" s="28">
        <f t="shared" si="0"/>
        <v>0</v>
      </c>
      <c r="AX44" s="29">
        <f t="shared" si="1"/>
        <v>0</v>
      </c>
      <c r="AY44" s="30">
        <f t="shared" si="2"/>
        <v>0</v>
      </c>
      <c r="AZ44" s="31">
        <f t="shared" si="3"/>
        <v>0</v>
      </c>
      <c r="BA44" s="32"/>
      <c r="BB44" s="20">
        <v>19</v>
      </c>
    </row>
    <row r="45" spans="1:54">
      <c r="A45" s="27" t="s">
        <v>77</v>
      </c>
      <c r="B45" s="27" t="s">
        <v>66</v>
      </c>
      <c r="C45" s="27" t="s">
        <v>66</v>
      </c>
      <c r="D45" s="27" t="s">
        <v>66</v>
      </c>
      <c r="E45" s="27" t="s">
        <v>66</v>
      </c>
      <c r="F45" s="27" t="s">
        <v>66</v>
      </c>
      <c r="G45" s="27" t="s">
        <v>66</v>
      </c>
      <c r="H45" s="27" t="s">
        <v>66</v>
      </c>
      <c r="I45" s="27" t="s">
        <v>66</v>
      </c>
      <c r="J45" s="27" t="s">
        <v>66</v>
      </c>
      <c r="K45" s="27" t="s">
        <v>66</v>
      </c>
      <c r="L45" s="27" t="s">
        <v>66</v>
      </c>
      <c r="M45" s="27" t="s">
        <v>66</v>
      </c>
      <c r="N45" s="27" t="s">
        <v>66</v>
      </c>
      <c r="O45" s="27" t="s">
        <v>66</v>
      </c>
      <c r="P45" s="27" t="s">
        <v>66</v>
      </c>
      <c r="Q45" s="27" t="s">
        <v>66</v>
      </c>
      <c r="R45" s="27" t="s">
        <v>66</v>
      </c>
      <c r="S45" s="27" t="s">
        <v>66</v>
      </c>
      <c r="T45" s="27" t="s">
        <v>66</v>
      </c>
      <c r="U45" s="27" t="s">
        <v>66</v>
      </c>
      <c r="V45" s="27" t="s">
        <v>66</v>
      </c>
      <c r="W45" s="27" t="s">
        <v>66</v>
      </c>
      <c r="X45" s="27" t="s">
        <v>66</v>
      </c>
      <c r="Y45" s="27" t="s">
        <v>66</v>
      </c>
      <c r="Z45" s="27" t="s">
        <v>66</v>
      </c>
      <c r="AA45" s="27" t="s">
        <v>66</v>
      </c>
      <c r="AB45" s="27" t="s">
        <v>66</v>
      </c>
      <c r="AC45" s="27" t="s">
        <v>66</v>
      </c>
      <c r="AD45" s="27" t="s">
        <v>66</v>
      </c>
      <c r="AE45" s="27" t="s">
        <v>66</v>
      </c>
      <c r="AF45" s="27" t="s">
        <v>66</v>
      </c>
      <c r="AG45" s="27" t="s">
        <v>66</v>
      </c>
      <c r="AH45" s="27" t="s">
        <v>66</v>
      </c>
      <c r="AI45" s="27" t="s">
        <v>66</v>
      </c>
      <c r="AJ45" s="27" t="s">
        <v>66</v>
      </c>
      <c r="AK45" s="27" t="s">
        <v>66</v>
      </c>
      <c r="AL45" s="27" t="s">
        <v>66</v>
      </c>
      <c r="AM45" s="27" t="s">
        <v>66</v>
      </c>
      <c r="AN45" s="27">
        <v>0</v>
      </c>
      <c r="AO45" s="27">
        <v>0</v>
      </c>
      <c r="AP45" s="27">
        <v>0</v>
      </c>
      <c r="AQ45" s="27">
        <v>0</v>
      </c>
      <c r="AR45" s="27">
        <v>0</v>
      </c>
      <c r="AS45" s="27">
        <v>0</v>
      </c>
      <c r="AT45" s="27">
        <v>0</v>
      </c>
      <c r="AU45" s="27">
        <v>0</v>
      </c>
      <c r="AV45" s="27">
        <v>0</v>
      </c>
      <c r="AW45" s="28">
        <f t="shared" si="0"/>
        <v>0</v>
      </c>
      <c r="AX45" s="29">
        <f t="shared" si="1"/>
        <v>0</v>
      </c>
      <c r="AY45" s="30">
        <f t="shared" si="2"/>
        <v>0</v>
      </c>
      <c r="AZ45" s="31">
        <f t="shared" si="3"/>
        <v>0</v>
      </c>
      <c r="BA45" s="32"/>
      <c r="BB45" s="20">
        <v>9</v>
      </c>
    </row>
    <row r="46" spans="1:54" ht="15.75" thickBot="1">
      <c r="A46" s="27" t="s">
        <v>98</v>
      </c>
      <c r="B46" s="27" t="s">
        <v>66</v>
      </c>
      <c r="C46" s="27" t="s">
        <v>66</v>
      </c>
      <c r="D46" s="27" t="s">
        <v>66</v>
      </c>
      <c r="E46" s="27" t="s">
        <v>66</v>
      </c>
      <c r="F46" s="27" t="s">
        <v>66</v>
      </c>
      <c r="G46" s="27" t="s">
        <v>66</v>
      </c>
      <c r="H46" s="27" t="s">
        <v>66</v>
      </c>
      <c r="I46" s="27" t="s">
        <v>66</v>
      </c>
      <c r="J46" s="27" t="s">
        <v>66</v>
      </c>
      <c r="K46" s="27" t="s">
        <v>66</v>
      </c>
      <c r="L46" s="27" t="s">
        <v>66</v>
      </c>
      <c r="M46" s="27" t="s">
        <v>66</v>
      </c>
      <c r="N46" s="27" t="s">
        <v>66</v>
      </c>
      <c r="O46" s="27" t="s">
        <v>66</v>
      </c>
      <c r="P46" s="27" t="s">
        <v>66</v>
      </c>
      <c r="Q46" s="27" t="s">
        <v>66</v>
      </c>
      <c r="R46" s="27" t="s">
        <v>66</v>
      </c>
      <c r="S46" s="27" t="s">
        <v>66</v>
      </c>
      <c r="T46" s="27" t="s">
        <v>66</v>
      </c>
      <c r="U46" s="27" t="s">
        <v>66</v>
      </c>
      <c r="V46" s="27" t="s">
        <v>66</v>
      </c>
      <c r="W46" s="27" t="s">
        <v>66</v>
      </c>
      <c r="X46" s="27" t="s">
        <v>66</v>
      </c>
      <c r="Y46" s="27" t="s">
        <v>66</v>
      </c>
      <c r="Z46" s="27" t="s">
        <v>66</v>
      </c>
      <c r="AA46" s="27" t="s">
        <v>66</v>
      </c>
      <c r="AB46" s="27" t="s">
        <v>66</v>
      </c>
      <c r="AC46" s="27" t="s">
        <v>66</v>
      </c>
      <c r="AD46" s="27" t="s">
        <v>66</v>
      </c>
      <c r="AE46" s="27">
        <v>0</v>
      </c>
      <c r="AF46" s="27">
        <v>0</v>
      </c>
      <c r="AG46" s="27">
        <v>0</v>
      </c>
      <c r="AH46" s="27">
        <v>0</v>
      </c>
      <c r="AI46" s="27">
        <v>0</v>
      </c>
      <c r="AJ46" s="27">
        <v>0</v>
      </c>
      <c r="AK46" s="27">
        <v>0</v>
      </c>
      <c r="AL46" s="27">
        <v>0</v>
      </c>
      <c r="AM46" s="27">
        <v>0</v>
      </c>
      <c r="AN46" s="27">
        <v>0</v>
      </c>
      <c r="AO46" s="27">
        <v>0</v>
      </c>
      <c r="AP46" s="27">
        <v>0</v>
      </c>
      <c r="AQ46" s="27">
        <v>0</v>
      </c>
      <c r="AR46" s="27">
        <v>0</v>
      </c>
      <c r="AS46" s="27">
        <v>0</v>
      </c>
      <c r="AT46" s="27">
        <v>0</v>
      </c>
      <c r="AU46" s="27">
        <v>0</v>
      </c>
      <c r="AV46" s="27">
        <v>0</v>
      </c>
      <c r="AW46" s="28">
        <f t="shared" si="0"/>
        <v>0</v>
      </c>
      <c r="AX46" s="29">
        <f t="shared" si="1"/>
        <v>0</v>
      </c>
      <c r="AY46" s="30">
        <f t="shared" si="2"/>
        <v>0</v>
      </c>
      <c r="AZ46" s="31">
        <f t="shared" si="3"/>
        <v>0</v>
      </c>
      <c r="BA46" s="32"/>
      <c r="BB46" s="20">
        <v>18</v>
      </c>
    </row>
    <row r="47" spans="1:54" ht="16.5" thickTop="1" thickBot="1">
      <c r="A47" s="33" t="s">
        <v>317</v>
      </c>
      <c r="B47" s="33">
        <f>SUM(B2:B46)</f>
        <v>0</v>
      </c>
      <c r="C47" s="33">
        <f t="shared" ref="C47:AX47" si="4">SUM(C2:C46)</f>
        <v>2</v>
      </c>
      <c r="D47" s="33">
        <f t="shared" si="4"/>
        <v>0</v>
      </c>
      <c r="E47" s="33">
        <f t="shared" si="4"/>
        <v>11</v>
      </c>
      <c r="F47" s="33">
        <f t="shared" si="4"/>
        <v>0</v>
      </c>
      <c r="G47" s="33">
        <f t="shared" si="4"/>
        <v>0</v>
      </c>
      <c r="H47" s="33">
        <f t="shared" si="4"/>
        <v>0</v>
      </c>
      <c r="I47" s="33">
        <f t="shared" si="4"/>
        <v>0</v>
      </c>
      <c r="J47" s="33">
        <f t="shared" si="4"/>
        <v>3</v>
      </c>
      <c r="K47" s="33">
        <f t="shared" si="4"/>
        <v>2</v>
      </c>
      <c r="L47" s="33">
        <f t="shared" si="4"/>
        <v>33</v>
      </c>
      <c r="M47" s="33">
        <f t="shared" si="4"/>
        <v>5</v>
      </c>
      <c r="N47" s="33">
        <f t="shared" si="4"/>
        <v>3</v>
      </c>
      <c r="O47" s="33">
        <f t="shared" si="4"/>
        <v>1</v>
      </c>
      <c r="P47" s="33">
        <f t="shared" si="4"/>
        <v>0</v>
      </c>
      <c r="Q47" s="33">
        <f t="shared" si="4"/>
        <v>3</v>
      </c>
      <c r="R47" s="33">
        <f t="shared" si="4"/>
        <v>4</v>
      </c>
      <c r="S47" s="33">
        <f t="shared" si="4"/>
        <v>1</v>
      </c>
      <c r="T47" s="33">
        <f t="shared" si="4"/>
        <v>3</v>
      </c>
      <c r="U47" s="33">
        <f t="shared" si="4"/>
        <v>4</v>
      </c>
      <c r="V47" s="33">
        <f t="shared" si="4"/>
        <v>2</v>
      </c>
      <c r="W47" s="34">
        <f t="shared" si="4"/>
        <v>82</v>
      </c>
      <c r="X47" s="33">
        <f t="shared" si="4"/>
        <v>6</v>
      </c>
      <c r="Y47" s="33">
        <f t="shared" si="4"/>
        <v>16</v>
      </c>
      <c r="Z47" s="33">
        <f t="shared" si="4"/>
        <v>4</v>
      </c>
      <c r="AA47" s="33">
        <f t="shared" si="4"/>
        <v>2</v>
      </c>
      <c r="AB47" s="33">
        <f t="shared" si="4"/>
        <v>1</v>
      </c>
      <c r="AC47" s="33">
        <f t="shared" si="4"/>
        <v>18</v>
      </c>
      <c r="AD47" s="33">
        <f t="shared" si="4"/>
        <v>0</v>
      </c>
      <c r="AE47" s="33">
        <f t="shared" si="4"/>
        <v>1</v>
      </c>
      <c r="AF47" s="33">
        <f t="shared" si="4"/>
        <v>4</v>
      </c>
      <c r="AG47" s="33">
        <f t="shared" si="4"/>
        <v>0</v>
      </c>
      <c r="AH47" s="33">
        <f t="shared" si="4"/>
        <v>13</v>
      </c>
      <c r="AI47" s="33">
        <f t="shared" si="4"/>
        <v>16</v>
      </c>
      <c r="AJ47" s="33">
        <f t="shared" si="4"/>
        <v>0</v>
      </c>
      <c r="AK47" s="33">
        <f t="shared" si="4"/>
        <v>0</v>
      </c>
      <c r="AL47" s="33">
        <f t="shared" si="4"/>
        <v>0</v>
      </c>
      <c r="AM47" s="33">
        <f t="shared" si="4"/>
        <v>0</v>
      </c>
      <c r="AN47" s="33">
        <f t="shared" si="4"/>
        <v>0</v>
      </c>
      <c r="AO47" s="33">
        <f t="shared" si="4"/>
        <v>0</v>
      </c>
      <c r="AP47" s="33">
        <f t="shared" si="4"/>
        <v>0</v>
      </c>
      <c r="AQ47" s="33">
        <f t="shared" si="4"/>
        <v>0</v>
      </c>
      <c r="AR47" s="33">
        <f t="shared" si="4"/>
        <v>0</v>
      </c>
      <c r="AS47" s="33">
        <f t="shared" si="4"/>
        <v>0</v>
      </c>
      <c r="AT47" s="33">
        <f t="shared" si="4"/>
        <v>0</v>
      </c>
      <c r="AU47" s="33">
        <f t="shared" si="4"/>
        <v>2</v>
      </c>
      <c r="AV47" s="33">
        <f t="shared" si="4"/>
        <v>0</v>
      </c>
      <c r="AW47" s="33">
        <f t="shared" si="4"/>
        <v>242</v>
      </c>
      <c r="AX47" s="33">
        <f t="shared" si="4"/>
        <v>88</v>
      </c>
      <c r="AY47" s="33"/>
      <c r="AZ47" s="33"/>
      <c r="BA47" s="33"/>
    </row>
    <row r="48" spans="1:54" ht="15.75" thickTop="1">
      <c r="A48" t="s">
        <v>318</v>
      </c>
      <c r="B48" s="35">
        <f>B47</f>
        <v>0</v>
      </c>
      <c r="C48" s="35">
        <f t="shared" ref="C48:AV48" si="5">C47+B48</f>
        <v>2</v>
      </c>
      <c r="D48" s="35">
        <f t="shared" si="5"/>
        <v>2</v>
      </c>
      <c r="E48" s="35">
        <f t="shared" si="5"/>
        <v>13</v>
      </c>
      <c r="F48" s="35">
        <f t="shared" si="5"/>
        <v>13</v>
      </c>
      <c r="G48" s="35">
        <f t="shared" si="5"/>
        <v>13</v>
      </c>
      <c r="H48" s="35">
        <f t="shared" si="5"/>
        <v>13</v>
      </c>
      <c r="I48" s="35">
        <f t="shared" si="5"/>
        <v>13</v>
      </c>
      <c r="J48" s="35">
        <f t="shared" si="5"/>
        <v>16</v>
      </c>
      <c r="K48" s="35">
        <f t="shared" si="5"/>
        <v>18</v>
      </c>
      <c r="L48" s="35">
        <f t="shared" si="5"/>
        <v>51</v>
      </c>
      <c r="M48" s="35">
        <f t="shared" si="5"/>
        <v>56</v>
      </c>
      <c r="N48" s="35">
        <f t="shared" si="5"/>
        <v>59</v>
      </c>
      <c r="O48" s="35">
        <f t="shared" si="5"/>
        <v>60</v>
      </c>
      <c r="P48" s="35">
        <f t="shared" si="5"/>
        <v>60</v>
      </c>
      <c r="Q48" s="35">
        <f t="shared" si="5"/>
        <v>63</v>
      </c>
      <c r="R48" s="35">
        <f t="shared" si="5"/>
        <v>67</v>
      </c>
      <c r="S48" s="35">
        <f t="shared" si="5"/>
        <v>68</v>
      </c>
      <c r="T48" s="35">
        <f t="shared" si="5"/>
        <v>71</v>
      </c>
      <c r="U48" s="35">
        <f t="shared" si="5"/>
        <v>75</v>
      </c>
      <c r="V48" s="35">
        <f t="shared" si="5"/>
        <v>77</v>
      </c>
      <c r="W48" s="35">
        <f t="shared" si="5"/>
        <v>159</v>
      </c>
      <c r="X48" s="35">
        <f t="shared" si="5"/>
        <v>165</v>
      </c>
      <c r="Y48" s="35">
        <f t="shared" si="5"/>
        <v>181</v>
      </c>
      <c r="Z48" s="35">
        <f t="shared" si="5"/>
        <v>185</v>
      </c>
      <c r="AA48" s="35">
        <f t="shared" si="5"/>
        <v>187</v>
      </c>
      <c r="AB48" s="35">
        <f t="shared" si="5"/>
        <v>188</v>
      </c>
      <c r="AC48" s="35">
        <f t="shared" si="5"/>
        <v>206</v>
      </c>
      <c r="AD48" s="35">
        <f t="shared" si="5"/>
        <v>206</v>
      </c>
      <c r="AE48" s="35">
        <f t="shared" si="5"/>
        <v>207</v>
      </c>
      <c r="AF48" s="35">
        <f t="shared" si="5"/>
        <v>211</v>
      </c>
      <c r="AG48" s="35">
        <f t="shared" si="5"/>
        <v>211</v>
      </c>
      <c r="AH48" s="35">
        <f t="shared" si="5"/>
        <v>224</v>
      </c>
      <c r="AI48" s="35">
        <f t="shared" si="5"/>
        <v>240</v>
      </c>
      <c r="AJ48" s="35">
        <f t="shared" si="5"/>
        <v>240</v>
      </c>
      <c r="AK48" s="35">
        <f t="shared" si="5"/>
        <v>240</v>
      </c>
      <c r="AL48" s="35">
        <f t="shared" si="5"/>
        <v>240</v>
      </c>
      <c r="AM48" s="35">
        <f t="shared" si="5"/>
        <v>240</v>
      </c>
      <c r="AN48" s="35">
        <f t="shared" si="5"/>
        <v>240</v>
      </c>
      <c r="AO48" s="35">
        <f t="shared" si="5"/>
        <v>240</v>
      </c>
      <c r="AP48" s="35">
        <f t="shared" si="5"/>
        <v>240</v>
      </c>
      <c r="AQ48" s="35">
        <f t="shared" si="5"/>
        <v>240</v>
      </c>
      <c r="AR48" s="35">
        <f t="shared" si="5"/>
        <v>240</v>
      </c>
      <c r="AS48" s="35">
        <f t="shared" si="5"/>
        <v>240</v>
      </c>
      <c r="AT48" s="35">
        <f t="shared" si="5"/>
        <v>240</v>
      </c>
      <c r="AU48" s="35">
        <f t="shared" si="5"/>
        <v>242</v>
      </c>
      <c r="AV48" s="35">
        <f t="shared" si="5"/>
        <v>242</v>
      </c>
    </row>
  </sheetData>
  <sortState ref="A2:BB46">
    <sortCondition ref="A2:A4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metrics</vt:lpstr>
      <vt:lpstr>Size</vt:lpstr>
      <vt:lpstr>#Attr_inserted</vt:lpstr>
      <vt:lpstr>#Attr_deleted</vt:lpstr>
      <vt:lpstr>#Attr_type_change</vt:lpstr>
      <vt:lpstr>#Attr_key_change</vt:lpstr>
      <vt:lpstr>Stats_raw</vt:lpstr>
      <vt:lpstr>Transitions</vt:lpstr>
      <vt:lpstr>I+D+U+K</vt:lpstr>
      <vt:lpstr>Stats</vt:lpstr>
      <vt:lpstr>Charts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Thanos Pappas</dc:creator>
  <cp:lastModifiedBy>p.v.</cp:lastModifiedBy>
  <dcterms:created xsi:type="dcterms:W3CDTF">2015-03-10T13:25:13Z</dcterms:created>
  <dcterms:modified xsi:type="dcterms:W3CDTF">2015-06-01T14:04:56Z</dcterms:modified>
</cp:coreProperties>
</file>